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inx8\Dropbox\BLRA\Data data data\Veg Data\"/>
    </mc:Choice>
  </mc:AlternateContent>
  <bookViews>
    <workbookView xWindow="0" yWindow="0" windowWidth="24000" windowHeight="9732"/>
  </bookViews>
  <sheets>
    <sheet name="general habitat" sheetId="4" r:id="rId1"/>
    <sheet name="quadrat" sheetId="6" r:id="rId2"/>
    <sheet name="robel" sheetId="5" r:id="rId3"/>
    <sheet name="Robel_ave" sheetId="8" r:id="rId4"/>
    <sheet name="OLD gen hab" sheetId="3" r:id="rId5"/>
    <sheet name="Old Quadrats" sheetId="2" r:id="rId6"/>
    <sheet name="OldRobel" sheetId="1" r:id="rId7"/>
    <sheet name="Sheet1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5" l="1"/>
  <c r="B14" i="5"/>
  <c r="B26" i="5"/>
  <c r="B38" i="5"/>
  <c r="B50" i="5"/>
  <c r="B62" i="5"/>
  <c r="B74" i="5"/>
  <c r="B86" i="5"/>
  <c r="B98" i="5"/>
  <c r="B110" i="5"/>
  <c r="B122" i="5"/>
  <c r="G132" i="5" l="1"/>
  <c r="F132" i="5"/>
  <c r="G120" i="5"/>
  <c r="F120" i="5"/>
  <c r="G108" i="5"/>
  <c r="F108" i="5"/>
  <c r="G96" i="5"/>
  <c r="F96" i="5"/>
  <c r="G84" i="5"/>
  <c r="F84" i="5"/>
  <c r="F72" i="5"/>
  <c r="G60" i="5"/>
  <c r="F60" i="5"/>
  <c r="G48" i="5"/>
  <c r="F48" i="5"/>
  <c r="G36" i="5"/>
  <c r="F36" i="5"/>
  <c r="G24" i="5"/>
  <c r="F24" i="5"/>
  <c r="G12" i="5"/>
  <c r="F12" i="5"/>
  <c r="G129" i="5"/>
  <c r="G117" i="5"/>
  <c r="G105" i="5"/>
  <c r="G93" i="5"/>
  <c r="G69" i="5"/>
  <c r="G57" i="5"/>
  <c r="G45" i="5"/>
  <c r="G33" i="5"/>
  <c r="G21" i="5"/>
  <c r="G9" i="5"/>
  <c r="G128" i="5"/>
  <c r="G116" i="5"/>
  <c r="G104" i="5"/>
  <c r="G92" i="5"/>
  <c r="G81" i="5"/>
  <c r="G80" i="5"/>
  <c r="G68" i="5"/>
  <c r="G56" i="5"/>
  <c r="G44" i="5"/>
  <c r="G32" i="5"/>
  <c r="G20" i="5"/>
  <c r="G8" i="5"/>
  <c r="G127" i="5"/>
  <c r="G115" i="5"/>
  <c r="G103" i="5"/>
  <c r="G91" i="5"/>
  <c r="G79" i="5"/>
  <c r="G67" i="5"/>
  <c r="G55" i="5"/>
  <c r="G43" i="5"/>
  <c r="G31" i="5"/>
  <c r="G19" i="5"/>
  <c r="G7" i="5"/>
  <c r="G126" i="5"/>
  <c r="G114" i="5"/>
  <c r="G102" i="5"/>
  <c r="G90" i="5"/>
  <c r="G78" i="5"/>
  <c r="G66" i="5"/>
  <c r="G54" i="5"/>
  <c r="G42" i="5"/>
  <c r="G30" i="5"/>
  <c r="G18" i="5"/>
  <c r="G6" i="5"/>
  <c r="G125" i="5"/>
  <c r="G113" i="5"/>
  <c r="G101" i="5"/>
  <c r="G89" i="5"/>
  <c r="G77" i="5"/>
  <c r="G65" i="5"/>
  <c r="G53" i="5"/>
  <c r="G41" i="5"/>
  <c r="G29" i="5"/>
  <c r="G17" i="5"/>
  <c r="G5" i="5"/>
  <c r="G124" i="5"/>
  <c r="G112" i="5"/>
  <c r="G100" i="5"/>
  <c r="G88" i="5"/>
  <c r="G76" i="5"/>
  <c r="G64" i="5"/>
  <c r="G52" i="5"/>
  <c r="G40" i="5"/>
  <c r="G28" i="5"/>
  <c r="G16" i="5"/>
  <c r="G4" i="5"/>
  <c r="G123" i="5"/>
  <c r="G111" i="5"/>
  <c r="G99" i="5"/>
  <c r="G87" i="5"/>
  <c r="G75" i="5"/>
  <c r="G63" i="5"/>
  <c r="G51" i="5"/>
  <c r="G39" i="5"/>
  <c r="G27" i="5"/>
  <c r="G15" i="5"/>
  <c r="G3" i="5"/>
  <c r="G122" i="5"/>
  <c r="G110" i="5"/>
  <c r="G98" i="5"/>
  <c r="G86" i="5"/>
  <c r="G74" i="5"/>
  <c r="G50" i="5"/>
  <c r="G38" i="5"/>
  <c r="G26" i="5"/>
  <c r="G14" i="5"/>
  <c r="G2" i="5"/>
  <c r="F129" i="5"/>
  <c r="F117" i="5"/>
  <c r="F105" i="5"/>
  <c r="F93" i="5"/>
  <c r="F81" i="5"/>
  <c r="F69" i="5"/>
  <c r="F57" i="5"/>
  <c r="F45" i="5"/>
  <c r="F33" i="5"/>
  <c r="F21" i="5"/>
  <c r="F9" i="5"/>
  <c r="F128" i="5"/>
  <c r="F116" i="5"/>
  <c r="F104" i="5"/>
  <c r="F92" i="5"/>
  <c r="F80" i="5"/>
  <c r="F68" i="5"/>
  <c r="F56" i="5"/>
  <c r="F44" i="5"/>
  <c r="F32" i="5"/>
  <c r="F20" i="5"/>
  <c r="F8" i="5"/>
  <c r="F127" i="5"/>
  <c r="F115" i="5"/>
  <c r="F103" i="5"/>
  <c r="F91" i="5"/>
  <c r="F79" i="5"/>
  <c r="F67" i="5"/>
  <c r="F55" i="5"/>
  <c r="F43" i="5"/>
  <c r="F31" i="5"/>
  <c r="F19" i="5"/>
  <c r="F7" i="5"/>
  <c r="F126" i="5"/>
  <c r="F114" i="5"/>
  <c r="F102" i="5"/>
  <c r="F90" i="5"/>
  <c r="F78" i="5"/>
  <c r="F66" i="5"/>
  <c r="F54" i="5"/>
  <c r="F42" i="5"/>
  <c r="F30" i="5"/>
  <c r="F18" i="5"/>
  <c r="F6" i="5"/>
  <c r="F125" i="5"/>
  <c r="F113" i="5"/>
  <c r="F101" i="5"/>
  <c r="F89" i="5"/>
  <c r="F77" i="5"/>
  <c r="F65" i="5"/>
  <c r="F53" i="5"/>
  <c r="F41" i="5"/>
  <c r="F29" i="5"/>
  <c r="F17" i="5"/>
  <c r="F5" i="5"/>
  <c r="F124" i="5"/>
  <c r="F112" i="5"/>
  <c r="F100" i="5"/>
  <c r="F88" i="5"/>
  <c r="F76" i="5"/>
  <c r="F64" i="5"/>
  <c r="F52" i="5"/>
  <c r="F40" i="5"/>
  <c r="F28" i="5"/>
  <c r="F16" i="5"/>
  <c r="F4" i="5"/>
  <c r="F123" i="5"/>
  <c r="F111" i="5"/>
  <c r="F99" i="5"/>
  <c r="F87" i="5"/>
  <c r="F75" i="5"/>
  <c r="F63" i="5"/>
  <c r="F51" i="5"/>
  <c r="F39" i="5"/>
  <c r="F27" i="5"/>
  <c r="F15" i="5"/>
  <c r="F3" i="5"/>
  <c r="F122" i="5"/>
  <c r="F110" i="5"/>
  <c r="F98" i="5"/>
  <c r="F86" i="5"/>
  <c r="F74" i="5"/>
  <c r="F62" i="5"/>
  <c r="F50" i="5"/>
  <c r="F38" i="5"/>
  <c r="F26" i="5"/>
  <c r="F14" i="5"/>
  <c r="F2" i="5"/>
  <c r="E122" i="5"/>
  <c r="E110" i="5"/>
  <c r="E98" i="5"/>
  <c r="E86" i="5"/>
  <c r="E74" i="5"/>
  <c r="E50" i="5"/>
  <c r="E38" i="5"/>
  <c r="E26" i="5"/>
  <c r="E14" i="5"/>
  <c r="E2" i="5"/>
  <c r="D122" i="5"/>
  <c r="D110" i="5"/>
  <c r="D98" i="5"/>
  <c r="D86" i="5"/>
  <c r="D74" i="5"/>
  <c r="D62" i="5"/>
  <c r="D50" i="5"/>
  <c r="D38" i="5"/>
  <c r="D26" i="5"/>
  <c r="D14" i="5"/>
  <c r="D2" i="5"/>
  <c r="C122" i="5"/>
  <c r="C110" i="5"/>
  <c r="C98" i="5"/>
  <c r="C86" i="5"/>
  <c r="C74" i="5"/>
  <c r="C62" i="5"/>
  <c r="C50" i="5"/>
  <c r="J39" i="5"/>
  <c r="C38" i="5"/>
  <c r="C26" i="5"/>
  <c r="C14" i="5"/>
  <c r="C2" i="5"/>
  <c r="B55" i="6" l="1"/>
  <c r="B54" i="6"/>
  <c r="B53" i="6"/>
  <c r="B52" i="6"/>
  <c r="B50" i="6"/>
  <c r="B49" i="6"/>
  <c r="B48" i="6"/>
  <c r="B47" i="6"/>
  <c r="B45" i="6"/>
  <c r="B44" i="6"/>
  <c r="B43" i="6"/>
  <c r="B42" i="6"/>
  <c r="B40" i="6"/>
  <c r="B39" i="6"/>
  <c r="B38" i="6"/>
  <c r="B37" i="6"/>
  <c r="B35" i="6"/>
  <c r="B34" i="6"/>
  <c r="B33" i="6"/>
  <c r="B32" i="6"/>
  <c r="B30" i="6"/>
  <c r="B29" i="6"/>
  <c r="B28" i="6"/>
  <c r="B27" i="6"/>
  <c r="B24" i="6"/>
  <c r="B25" i="6"/>
  <c r="B23" i="6"/>
  <c r="B22" i="6"/>
  <c r="B20" i="6" l="1"/>
  <c r="B19" i="6"/>
  <c r="B18" i="6"/>
  <c r="B17" i="6"/>
  <c r="B13" i="6"/>
  <c r="B14" i="6"/>
  <c r="B15" i="6"/>
  <c r="B12" i="6"/>
  <c r="B8" i="6" l="1"/>
  <c r="B9" i="6"/>
  <c r="B10" i="6"/>
  <c r="B7" i="6"/>
  <c r="DN5" i="6"/>
  <c r="DN6" i="6"/>
  <c r="DN7" i="6"/>
  <c r="DN8" i="6"/>
  <c r="DN9" i="6"/>
  <c r="DN10" i="6"/>
  <c r="DN11" i="6"/>
  <c r="DN12" i="6"/>
  <c r="DN13" i="6"/>
  <c r="DN14" i="6"/>
  <c r="DN15" i="6"/>
  <c r="DN16" i="6"/>
  <c r="DN17" i="6"/>
  <c r="DN18" i="6"/>
  <c r="DN19" i="6"/>
  <c r="DN20" i="6"/>
  <c r="DN21" i="6"/>
  <c r="DN22" i="6"/>
  <c r="DN23" i="6"/>
  <c r="DN24" i="6"/>
  <c r="DN25" i="6"/>
  <c r="DN26" i="6"/>
  <c r="DN27" i="6"/>
  <c r="DN28" i="6"/>
  <c r="DN29" i="6"/>
  <c r="DN30" i="6"/>
  <c r="DN31" i="6"/>
  <c r="DN32" i="6"/>
  <c r="DN33" i="6"/>
  <c r="DN34" i="6"/>
  <c r="DN35" i="6"/>
  <c r="DN36" i="6"/>
  <c r="DN37" i="6"/>
  <c r="DN38" i="6"/>
  <c r="DN39" i="6"/>
  <c r="DN40" i="6"/>
  <c r="DN41" i="6"/>
  <c r="DN42" i="6"/>
  <c r="DN43" i="6"/>
  <c r="DN44" i="6"/>
  <c r="DN45" i="6"/>
  <c r="DN46" i="6"/>
  <c r="DN47" i="6"/>
  <c r="DN48" i="6"/>
  <c r="DN49" i="6"/>
  <c r="DN50" i="6"/>
  <c r="DN51" i="6"/>
  <c r="DN52" i="6"/>
  <c r="DN53" i="6"/>
  <c r="DN54" i="6"/>
  <c r="DN55" i="6"/>
  <c r="DN56" i="6"/>
  <c r="DN57" i="6"/>
  <c r="DN58" i="6"/>
  <c r="DN59" i="6"/>
  <c r="DN60" i="6"/>
  <c r="DN61" i="6"/>
  <c r="DN62" i="6"/>
  <c r="DN63" i="6"/>
  <c r="DN64" i="6"/>
  <c r="DN65" i="6"/>
  <c r="DN66" i="6"/>
  <c r="DN67" i="6"/>
  <c r="DN68" i="6"/>
  <c r="DN69" i="6"/>
  <c r="DN70" i="6"/>
  <c r="DN71" i="6"/>
  <c r="DN72" i="6"/>
  <c r="DN73" i="6"/>
  <c r="DN74" i="6"/>
  <c r="DN75" i="6"/>
  <c r="DN76" i="6"/>
  <c r="DN77" i="6"/>
  <c r="DN78" i="6"/>
  <c r="DN79" i="6"/>
  <c r="DN80" i="6"/>
  <c r="DN81" i="6"/>
  <c r="DN82" i="6"/>
  <c r="DN83" i="6"/>
  <c r="DN84" i="6"/>
  <c r="DN85" i="6"/>
  <c r="DN86" i="6"/>
  <c r="DN87" i="6"/>
  <c r="DN88" i="6"/>
  <c r="DN89" i="6"/>
  <c r="DN90" i="6"/>
  <c r="DN91" i="6"/>
  <c r="DN92" i="6"/>
  <c r="DN93" i="6"/>
  <c r="DN94" i="6"/>
  <c r="DN95" i="6"/>
  <c r="DN96" i="6"/>
  <c r="DN97" i="6"/>
  <c r="DN98" i="6"/>
  <c r="DN99" i="6"/>
  <c r="DN100" i="6"/>
  <c r="DN101" i="6"/>
  <c r="DN102" i="6"/>
  <c r="DN103" i="6"/>
  <c r="DN104" i="6"/>
  <c r="DN105" i="6"/>
  <c r="DN106" i="6"/>
  <c r="DN107" i="6"/>
  <c r="DN108" i="6"/>
  <c r="DN109" i="6"/>
  <c r="DN110" i="6"/>
  <c r="DN111" i="6"/>
  <c r="DN112" i="6"/>
  <c r="DN113" i="6"/>
  <c r="DN114" i="6"/>
  <c r="DN115" i="6"/>
  <c r="DN116" i="6"/>
  <c r="DN117" i="6"/>
  <c r="DN118" i="6"/>
  <c r="DN119" i="6"/>
  <c r="DN120" i="6"/>
  <c r="DN121" i="6"/>
  <c r="DN122" i="6"/>
  <c r="DN123" i="6"/>
  <c r="DN124" i="6"/>
  <c r="DN125" i="6"/>
  <c r="DN126" i="6"/>
  <c r="DN127" i="6"/>
  <c r="DN128" i="6"/>
  <c r="DN129" i="6"/>
  <c r="DN130" i="6"/>
  <c r="DN131" i="6"/>
  <c r="DN132" i="6"/>
  <c r="DN133" i="6"/>
  <c r="DN134" i="6"/>
  <c r="DN135" i="6"/>
  <c r="DN136" i="6"/>
  <c r="DN137" i="6"/>
  <c r="DN138" i="6"/>
  <c r="DN139" i="6"/>
  <c r="DN140" i="6"/>
  <c r="DN141" i="6"/>
  <c r="DN142" i="6"/>
  <c r="DN143" i="6"/>
  <c r="DN144" i="6"/>
  <c r="DN145" i="6"/>
  <c r="DN146" i="6"/>
  <c r="DN147" i="6"/>
  <c r="DN148" i="6"/>
  <c r="DN149" i="6"/>
  <c r="DN150" i="6"/>
  <c r="DN151" i="6"/>
  <c r="DN152" i="6"/>
  <c r="DN153" i="6"/>
  <c r="DN154" i="6"/>
  <c r="DN155" i="6"/>
  <c r="DN156" i="6"/>
  <c r="DN157" i="6"/>
  <c r="DN158" i="6"/>
  <c r="DN159" i="6"/>
  <c r="DN160" i="6"/>
  <c r="DN161" i="6"/>
  <c r="DN162" i="6"/>
  <c r="DN163" i="6"/>
  <c r="DN164" i="6"/>
  <c r="DN165" i="6"/>
  <c r="DN166" i="6"/>
  <c r="DN167" i="6"/>
  <c r="DN168" i="6"/>
  <c r="DN169" i="6"/>
  <c r="DN170" i="6"/>
  <c r="DN171" i="6"/>
  <c r="DN172" i="6"/>
  <c r="DN173" i="6"/>
  <c r="DN174" i="6"/>
  <c r="DN175" i="6"/>
  <c r="DN176" i="6"/>
  <c r="DN177" i="6"/>
  <c r="DN178" i="6"/>
  <c r="DN179" i="6"/>
  <c r="DN180" i="6"/>
  <c r="DN181" i="6"/>
  <c r="DN182" i="6"/>
  <c r="DN183" i="6"/>
  <c r="DN184" i="6"/>
  <c r="DN185" i="6"/>
  <c r="DN186" i="6"/>
  <c r="DN187" i="6"/>
  <c r="DN188" i="6"/>
  <c r="DN189" i="6"/>
  <c r="DN190" i="6"/>
  <c r="DN191" i="6"/>
  <c r="DN192" i="6"/>
  <c r="DN193" i="6"/>
  <c r="DN194" i="6"/>
  <c r="DN195" i="6"/>
  <c r="DN196" i="6"/>
  <c r="DN197" i="6"/>
  <c r="DN198" i="6"/>
  <c r="DN199" i="6"/>
  <c r="DN200" i="6"/>
  <c r="DN201" i="6"/>
  <c r="DN202" i="6"/>
  <c r="DN203" i="6"/>
  <c r="DN204" i="6"/>
  <c r="DN205" i="6"/>
  <c r="DN206" i="6"/>
  <c r="DN207" i="6"/>
  <c r="DN208" i="6"/>
  <c r="DN209" i="6"/>
  <c r="DN210" i="6"/>
  <c r="DN211" i="6"/>
  <c r="DN212" i="6"/>
  <c r="DN213" i="6"/>
  <c r="DN214" i="6"/>
  <c r="DN215" i="6"/>
  <c r="DN216" i="6"/>
  <c r="DN217" i="6"/>
  <c r="DN218" i="6"/>
  <c r="DN219" i="6"/>
  <c r="DN220" i="6"/>
  <c r="DN221" i="6"/>
  <c r="DN222" i="6"/>
  <c r="DN223" i="6"/>
  <c r="DN224" i="6"/>
  <c r="DN225" i="6"/>
  <c r="DN226" i="6"/>
  <c r="DN227" i="6"/>
  <c r="DN228" i="6"/>
  <c r="DN229" i="6"/>
  <c r="DN230" i="6"/>
  <c r="DN231" i="6"/>
  <c r="DN232" i="6"/>
  <c r="DN233" i="6"/>
  <c r="DN234" i="6"/>
  <c r="DN235" i="6"/>
  <c r="DN236" i="6"/>
  <c r="DN237" i="6"/>
  <c r="DN238" i="6"/>
  <c r="DN239" i="6"/>
  <c r="DN240" i="6"/>
  <c r="DN241" i="6"/>
  <c r="DN242" i="6"/>
  <c r="DN243" i="6"/>
  <c r="DN244" i="6"/>
  <c r="DN3" i="6"/>
  <c r="DN4" i="6"/>
  <c r="B3" i="6"/>
  <c r="B4" i="6"/>
  <c r="B5" i="6"/>
  <c r="B2" i="6"/>
  <c r="B2" i="2"/>
  <c r="AI67" i="4" l="1"/>
  <c r="AI66" i="4"/>
  <c r="AI65" i="4"/>
  <c r="AI64" i="4"/>
  <c r="AH67" i="4"/>
  <c r="AH66" i="4"/>
  <c r="AH65" i="4"/>
  <c r="AH64" i="4"/>
  <c r="AG67" i="4"/>
  <c r="AG66" i="4"/>
  <c r="AG65" i="4"/>
  <c r="AG64" i="4"/>
  <c r="AF67" i="4"/>
  <c r="AF66" i="4"/>
  <c r="AF65" i="4"/>
  <c r="AF64" i="4"/>
  <c r="AE67" i="4"/>
  <c r="AE66" i="4"/>
  <c r="AE65" i="4"/>
  <c r="AE64" i="4"/>
  <c r="AM57" i="4"/>
  <c r="AM56" i="4"/>
  <c r="AM55" i="4"/>
  <c r="AM54" i="4"/>
  <c r="AM58" i="4" s="1"/>
  <c r="R62" i="4" s="1"/>
  <c r="AB61" i="4"/>
  <c r="AB60" i="4"/>
  <c r="AB59" i="4"/>
  <c r="AB58" i="4"/>
  <c r="AB57" i="4"/>
  <c r="AB56" i="4"/>
  <c r="AB55" i="4"/>
  <c r="AB54" i="4"/>
  <c r="AB62" i="4" s="1"/>
  <c r="Q62" i="4" s="1"/>
  <c r="X71" i="4"/>
  <c r="X70" i="4"/>
  <c r="X69" i="4"/>
  <c r="X68" i="4"/>
  <c r="X67" i="4"/>
  <c r="X66" i="4"/>
  <c r="X65" i="4"/>
  <c r="X64" i="4"/>
  <c r="W71" i="4"/>
  <c r="W70" i="4"/>
  <c r="W69" i="4"/>
  <c r="W68" i="4"/>
  <c r="W67" i="4"/>
  <c r="W66" i="4"/>
  <c r="W65" i="4"/>
  <c r="W64" i="4"/>
  <c r="V71" i="4"/>
  <c r="V70" i="4"/>
  <c r="V69" i="4"/>
  <c r="V68" i="4"/>
  <c r="V67" i="4"/>
  <c r="V66" i="4"/>
  <c r="V65" i="4"/>
  <c r="V64" i="4"/>
  <c r="U71" i="4"/>
  <c r="U70" i="4"/>
  <c r="U69" i="4"/>
  <c r="U68" i="4"/>
  <c r="U67" i="4"/>
  <c r="U66" i="4"/>
  <c r="U65" i="4"/>
  <c r="U64" i="4"/>
  <c r="T71" i="4"/>
  <c r="T70" i="4"/>
  <c r="T69" i="4"/>
  <c r="T68" i="4"/>
  <c r="T67" i="4"/>
  <c r="T66" i="4"/>
  <c r="T65" i="4"/>
  <c r="T64" i="4"/>
  <c r="O65" i="4"/>
  <c r="P65" i="4"/>
  <c r="O66" i="4"/>
  <c r="P66" i="4"/>
  <c r="O67" i="4"/>
  <c r="P67" i="4"/>
  <c r="O68" i="4"/>
  <c r="P68" i="4"/>
  <c r="P64" i="4"/>
  <c r="O64" i="4"/>
  <c r="A65" i="4"/>
  <c r="B65" i="4"/>
  <c r="C65" i="4"/>
  <c r="D65" i="4"/>
  <c r="E65" i="4"/>
  <c r="F65" i="4"/>
  <c r="I65" i="4"/>
  <c r="J65" i="4"/>
  <c r="K65" i="4"/>
  <c r="A66" i="4"/>
  <c r="B66" i="4"/>
  <c r="C66" i="4"/>
  <c r="D66" i="4"/>
  <c r="E66" i="4"/>
  <c r="F66" i="4"/>
  <c r="I66" i="4"/>
  <c r="J66" i="4"/>
  <c r="K66" i="4"/>
  <c r="A67" i="4"/>
  <c r="B67" i="4"/>
  <c r="C67" i="4"/>
  <c r="D67" i="4"/>
  <c r="E67" i="4"/>
  <c r="F67" i="4"/>
  <c r="I67" i="4"/>
  <c r="J67" i="4"/>
  <c r="K67" i="4"/>
  <c r="A68" i="4"/>
  <c r="B68" i="4"/>
  <c r="C68" i="4"/>
  <c r="D68" i="4"/>
  <c r="E68" i="4"/>
  <c r="F68" i="4"/>
  <c r="I68" i="4"/>
  <c r="J68" i="4"/>
  <c r="K68" i="4"/>
  <c r="F64" i="4"/>
  <c r="I64" i="4"/>
  <c r="J64" i="4"/>
  <c r="K64" i="4"/>
  <c r="B64" i="4"/>
  <c r="C64" i="4"/>
  <c r="D64" i="4"/>
  <c r="E64" i="4"/>
  <c r="A64" i="4"/>
  <c r="AE57" i="4"/>
  <c r="AE56" i="4"/>
  <c r="AE55" i="4"/>
  <c r="AE54" i="4"/>
  <c r="AF57" i="4"/>
  <c r="AF56" i="4"/>
  <c r="AF55" i="4"/>
  <c r="AF54" i="4"/>
  <c r="AG57" i="4"/>
  <c r="AG56" i="4"/>
  <c r="AG55" i="4"/>
  <c r="AG54" i="4"/>
  <c r="AH57" i="4"/>
  <c r="AH56" i="4"/>
  <c r="AH55" i="4"/>
  <c r="AH54" i="4"/>
  <c r="AI57" i="4"/>
  <c r="AI56" i="4"/>
  <c r="AI55" i="4"/>
  <c r="AI54" i="4"/>
  <c r="AJ57" i="4"/>
  <c r="AJ56" i="4"/>
  <c r="AJ55" i="4"/>
  <c r="AJ54" i="4"/>
  <c r="AK57" i="4"/>
  <c r="AK56" i="4"/>
  <c r="AK55" i="4"/>
  <c r="AK54" i="4"/>
  <c r="AL57" i="4"/>
  <c r="AL56" i="4"/>
  <c r="AL55" i="4"/>
  <c r="AL54" i="4"/>
  <c r="AA61" i="4"/>
  <c r="AA60" i="4"/>
  <c r="AA59" i="4"/>
  <c r="AA58" i="4"/>
  <c r="AA57" i="4"/>
  <c r="AA56" i="4"/>
  <c r="AA55" i="4"/>
  <c r="AA54" i="4"/>
  <c r="Z61" i="4"/>
  <c r="Z60" i="4"/>
  <c r="Z59" i="4"/>
  <c r="Z58" i="4"/>
  <c r="Z57" i="4"/>
  <c r="Z56" i="4"/>
  <c r="Z55" i="4"/>
  <c r="Z54" i="4"/>
  <c r="Y61" i="4"/>
  <c r="Y60" i="4"/>
  <c r="Y59" i="4"/>
  <c r="Y58" i="4"/>
  <c r="Y57" i="4"/>
  <c r="Y56" i="4"/>
  <c r="Y55" i="4"/>
  <c r="Y54" i="4"/>
  <c r="X61" i="4"/>
  <c r="X60" i="4"/>
  <c r="X59" i="4"/>
  <c r="X58" i="4"/>
  <c r="X57" i="4"/>
  <c r="X56" i="4"/>
  <c r="X55" i="4"/>
  <c r="X54" i="4"/>
  <c r="W61" i="4"/>
  <c r="W60" i="4"/>
  <c r="W59" i="4"/>
  <c r="W58" i="4"/>
  <c r="W57" i="4"/>
  <c r="W56" i="4"/>
  <c r="W55" i="4"/>
  <c r="W54" i="4"/>
  <c r="V61" i="4"/>
  <c r="V60" i="4"/>
  <c r="V59" i="4"/>
  <c r="V58" i="4"/>
  <c r="V57" i="4"/>
  <c r="V56" i="4"/>
  <c r="V55" i="4"/>
  <c r="V54" i="4"/>
  <c r="U61" i="4"/>
  <c r="U60" i="4"/>
  <c r="U59" i="4"/>
  <c r="U58" i="4"/>
  <c r="U57" i="4"/>
  <c r="U56" i="4"/>
  <c r="U55" i="4"/>
  <c r="U54" i="4"/>
  <c r="T61" i="4"/>
  <c r="T60" i="4"/>
  <c r="T59" i="4"/>
  <c r="T58" i="4"/>
  <c r="T57" i="4"/>
  <c r="T56" i="4"/>
  <c r="T55" i="4"/>
  <c r="T54" i="4"/>
  <c r="O55" i="4"/>
  <c r="P55" i="4"/>
  <c r="O56" i="4"/>
  <c r="P56" i="4"/>
  <c r="O57" i="4"/>
  <c r="P57" i="4"/>
  <c r="O58" i="4"/>
  <c r="P58" i="4"/>
  <c r="O59" i="4"/>
  <c r="P59" i="4"/>
  <c r="O60" i="4"/>
  <c r="P60" i="4"/>
  <c r="O61" i="4"/>
  <c r="P61" i="4"/>
  <c r="O62" i="4"/>
  <c r="P62" i="4"/>
  <c r="P54" i="4"/>
  <c r="O54" i="4"/>
  <c r="A55" i="4"/>
  <c r="B55" i="4"/>
  <c r="C55" i="4"/>
  <c r="D55" i="4"/>
  <c r="E55" i="4"/>
  <c r="F55" i="4"/>
  <c r="I55" i="4"/>
  <c r="J55" i="4"/>
  <c r="K55" i="4"/>
  <c r="A56" i="4"/>
  <c r="B56" i="4"/>
  <c r="C56" i="4"/>
  <c r="D56" i="4"/>
  <c r="E56" i="4"/>
  <c r="F56" i="4"/>
  <c r="I56" i="4"/>
  <c r="J56" i="4"/>
  <c r="K56" i="4"/>
  <c r="A57" i="4"/>
  <c r="B57" i="4"/>
  <c r="C57" i="4"/>
  <c r="D57" i="4"/>
  <c r="E57" i="4"/>
  <c r="F57" i="4"/>
  <c r="I57" i="4"/>
  <c r="J57" i="4"/>
  <c r="K57" i="4"/>
  <c r="A58" i="4"/>
  <c r="B58" i="4"/>
  <c r="C58" i="4"/>
  <c r="D58" i="4"/>
  <c r="E58" i="4"/>
  <c r="F58" i="4"/>
  <c r="I58" i="4"/>
  <c r="J58" i="4"/>
  <c r="K58" i="4"/>
  <c r="A59" i="4"/>
  <c r="B59" i="4"/>
  <c r="C59" i="4"/>
  <c r="D59" i="4"/>
  <c r="E59" i="4"/>
  <c r="F59" i="4"/>
  <c r="I59" i="4"/>
  <c r="J59" i="4"/>
  <c r="K59" i="4"/>
  <c r="A60" i="4"/>
  <c r="B60" i="4"/>
  <c r="C60" i="4"/>
  <c r="D60" i="4"/>
  <c r="E60" i="4"/>
  <c r="F60" i="4"/>
  <c r="I60" i="4"/>
  <c r="J60" i="4"/>
  <c r="K60" i="4"/>
  <c r="A61" i="4"/>
  <c r="B61" i="4"/>
  <c r="C61" i="4"/>
  <c r="D61" i="4"/>
  <c r="E61" i="4"/>
  <c r="F61" i="4"/>
  <c r="I61" i="4"/>
  <c r="J61" i="4"/>
  <c r="K61" i="4"/>
  <c r="A62" i="4"/>
  <c r="B62" i="4"/>
  <c r="C62" i="4"/>
  <c r="D62" i="4"/>
  <c r="E62" i="4"/>
  <c r="F62" i="4"/>
  <c r="I62" i="4"/>
  <c r="J62" i="4"/>
  <c r="K62" i="4"/>
  <c r="B54" i="4"/>
  <c r="C54" i="4"/>
  <c r="D54" i="4"/>
  <c r="E54" i="4"/>
  <c r="F54" i="4"/>
  <c r="I54" i="4"/>
  <c r="J54" i="4"/>
  <c r="K54" i="4"/>
  <c r="A54" i="4"/>
  <c r="K49" i="4" l="1"/>
  <c r="K45" i="4"/>
  <c r="K46" i="4"/>
  <c r="K47" i="4"/>
  <c r="K48" i="4"/>
  <c r="AE47" i="4"/>
  <c r="AE46" i="4"/>
  <c r="AE45" i="4"/>
  <c r="AE44" i="4"/>
  <c r="AF47" i="4"/>
  <c r="AF46" i="4"/>
  <c r="AF45" i="4"/>
  <c r="AF44" i="4"/>
  <c r="AG47" i="4"/>
  <c r="AG46" i="4"/>
  <c r="AG45" i="4"/>
  <c r="AG44" i="4"/>
  <c r="AH47" i="4"/>
  <c r="AH46" i="4"/>
  <c r="AH45" i="4"/>
  <c r="AH44" i="4"/>
  <c r="AI47" i="4"/>
  <c r="AI46" i="4"/>
  <c r="AI45" i="4"/>
  <c r="AI44" i="4"/>
  <c r="AJ47" i="4"/>
  <c r="AJ46" i="4"/>
  <c r="AJ45" i="4"/>
  <c r="AJ44" i="4"/>
  <c r="Y51" i="4"/>
  <c r="Y50" i="4"/>
  <c r="Y49" i="4"/>
  <c r="Y48" i="4"/>
  <c r="Y47" i="4"/>
  <c r="Y46" i="4"/>
  <c r="Y45" i="4"/>
  <c r="Y44" i="4"/>
  <c r="X51" i="4"/>
  <c r="X50" i="4"/>
  <c r="X49" i="4"/>
  <c r="X48" i="4"/>
  <c r="X47" i="4"/>
  <c r="X46" i="4"/>
  <c r="X45" i="4"/>
  <c r="X44" i="4"/>
  <c r="W51" i="4"/>
  <c r="W50" i="4"/>
  <c r="W49" i="4"/>
  <c r="W48" i="4"/>
  <c r="W47" i="4"/>
  <c r="W46" i="4"/>
  <c r="W45" i="4"/>
  <c r="W44" i="4"/>
  <c r="V51" i="4"/>
  <c r="V50" i="4"/>
  <c r="V49" i="4"/>
  <c r="V48" i="4"/>
  <c r="V47" i="4"/>
  <c r="V46" i="4"/>
  <c r="V45" i="4"/>
  <c r="V44" i="4"/>
  <c r="U51" i="4"/>
  <c r="U50" i="4"/>
  <c r="U49" i="4"/>
  <c r="U48" i="4"/>
  <c r="U47" i="4"/>
  <c r="U46" i="4"/>
  <c r="U45" i="4"/>
  <c r="U44" i="4"/>
  <c r="T51" i="4"/>
  <c r="T50" i="4"/>
  <c r="T49" i="4"/>
  <c r="T48" i="4"/>
  <c r="T47" i="4"/>
  <c r="T46" i="4"/>
  <c r="T45" i="4"/>
  <c r="T44" i="4"/>
  <c r="O45" i="4"/>
  <c r="P45" i="4"/>
  <c r="O46" i="4"/>
  <c r="P46" i="4"/>
  <c r="O47" i="4"/>
  <c r="P47" i="4"/>
  <c r="O48" i="4"/>
  <c r="P48" i="4"/>
  <c r="O49" i="4"/>
  <c r="P49" i="4"/>
  <c r="P44" i="4"/>
  <c r="O44" i="4"/>
  <c r="A45" i="4"/>
  <c r="C45" i="4"/>
  <c r="D45" i="4"/>
  <c r="E45" i="4"/>
  <c r="F45" i="4"/>
  <c r="I45" i="4"/>
  <c r="J45" i="4"/>
  <c r="A46" i="4"/>
  <c r="C46" i="4"/>
  <c r="D46" i="4"/>
  <c r="E46" i="4"/>
  <c r="F46" i="4"/>
  <c r="I46" i="4"/>
  <c r="J46" i="4"/>
  <c r="A47" i="4"/>
  <c r="C47" i="4"/>
  <c r="D47" i="4"/>
  <c r="E47" i="4"/>
  <c r="F47" i="4"/>
  <c r="I47" i="4"/>
  <c r="J47" i="4"/>
  <c r="A48" i="4"/>
  <c r="C48" i="4"/>
  <c r="D48" i="4"/>
  <c r="E48" i="4"/>
  <c r="F48" i="4"/>
  <c r="I48" i="4"/>
  <c r="J48" i="4"/>
  <c r="A49" i="4"/>
  <c r="C49" i="4"/>
  <c r="D49" i="4"/>
  <c r="E49" i="4"/>
  <c r="F49" i="4"/>
  <c r="I49" i="4"/>
  <c r="J49" i="4"/>
  <c r="K44" i="4"/>
  <c r="J44" i="4"/>
  <c r="I44" i="4"/>
  <c r="F44" i="4"/>
  <c r="E44" i="4"/>
  <c r="D44" i="4"/>
  <c r="C44" i="4"/>
  <c r="A44" i="4"/>
  <c r="AE37" i="4"/>
  <c r="AE36" i="4"/>
  <c r="AE35" i="4"/>
  <c r="AE34" i="4"/>
  <c r="O35" i="4"/>
  <c r="P35" i="4"/>
  <c r="O36" i="4"/>
  <c r="P36" i="4"/>
  <c r="O37" i="4"/>
  <c r="P37" i="4"/>
  <c r="P34" i="4"/>
  <c r="O34" i="4"/>
  <c r="A35" i="4"/>
  <c r="C35" i="4"/>
  <c r="D35" i="4"/>
  <c r="E35" i="4"/>
  <c r="F35" i="4"/>
  <c r="I35" i="4"/>
  <c r="J35" i="4"/>
  <c r="K35" i="4"/>
  <c r="A36" i="4"/>
  <c r="C36" i="4"/>
  <c r="D36" i="4"/>
  <c r="E36" i="4"/>
  <c r="F36" i="4"/>
  <c r="I36" i="4"/>
  <c r="J36" i="4"/>
  <c r="K36" i="4"/>
  <c r="A37" i="4"/>
  <c r="C37" i="4"/>
  <c r="D37" i="4"/>
  <c r="E37" i="4"/>
  <c r="F37" i="4"/>
  <c r="I37" i="4"/>
  <c r="J37" i="4"/>
  <c r="K37" i="4"/>
  <c r="K34" i="4"/>
  <c r="J34" i="4"/>
  <c r="I34" i="4"/>
  <c r="F34" i="4"/>
  <c r="E34" i="4"/>
  <c r="D34" i="4"/>
  <c r="C34" i="4"/>
  <c r="A34" i="4"/>
  <c r="AE27" i="4"/>
  <c r="AE26" i="4"/>
  <c r="AE25" i="4"/>
  <c r="AE24" i="4"/>
  <c r="AF27" i="4"/>
  <c r="AF26" i="4"/>
  <c r="AF25" i="4"/>
  <c r="AF24" i="4"/>
  <c r="AG27" i="4"/>
  <c r="AG26" i="4"/>
  <c r="AG25" i="4"/>
  <c r="AG24" i="4"/>
  <c r="AH27" i="4"/>
  <c r="AH26" i="4"/>
  <c r="AH25" i="4"/>
  <c r="AH24" i="4"/>
  <c r="AI27" i="4"/>
  <c r="AI26" i="4"/>
  <c r="AI25" i="4"/>
  <c r="AI24" i="4"/>
  <c r="AJ27" i="4"/>
  <c r="AJ26" i="4"/>
  <c r="AJ25" i="4"/>
  <c r="AJ24" i="4"/>
  <c r="AK27" i="4"/>
  <c r="AK26" i="4"/>
  <c r="AK25" i="4"/>
  <c r="AK24" i="4"/>
  <c r="Z31" i="4"/>
  <c r="Z30" i="4"/>
  <c r="Z29" i="4"/>
  <c r="Z28" i="4"/>
  <c r="Z27" i="4"/>
  <c r="Z26" i="4"/>
  <c r="Z25" i="4"/>
  <c r="Z24" i="4"/>
  <c r="Y31" i="4"/>
  <c r="Y30" i="4"/>
  <c r="Y29" i="4"/>
  <c r="Y28" i="4"/>
  <c r="Y27" i="4"/>
  <c r="Y26" i="4"/>
  <c r="Y25" i="4"/>
  <c r="Y24" i="4"/>
  <c r="X31" i="4"/>
  <c r="X30" i="4"/>
  <c r="X29" i="4"/>
  <c r="X28" i="4"/>
  <c r="X27" i="4"/>
  <c r="X26" i="4"/>
  <c r="X25" i="4"/>
  <c r="X24" i="4"/>
  <c r="W31" i="4"/>
  <c r="W30" i="4"/>
  <c r="W29" i="4"/>
  <c r="W28" i="4"/>
  <c r="W27" i="4"/>
  <c r="W26" i="4"/>
  <c r="W25" i="4"/>
  <c r="W24" i="4"/>
  <c r="V31" i="4"/>
  <c r="V30" i="4"/>
  <c r="V29" i="4"/>
  <c r="V28" i="4"/>
  <c r="V27" i="4"/>
  <c r="V26" i="4"/>
  <c r="V25" i="4"/>
  <c r="V24" i="4"/>
  <c r="U31" i="4"/>
  <c r="U30" i="4"/>
  <c r="U29" i="4"/>
  <c r="U28" i="4"/>
  <c r="U27" i="4"/>
  <c r="U26" i="4"/>
  <c r="U25" i="4"/>
  <c r="U24" i="4"/>
  <c r="T31" i="4"/>
  <c r="T30" i="4"/>
  <c r="T29" i="4"/>
  <c r="T28" i="4"/>
  <c r="T27" i="4"/>
  <c r="T26" i="4"/>
  <c r="T25" i="4"/>
  <c r="T24" i="4"/>
  <c r="R30" i="4"/>
  <c r="O25" i="4"/>
  <c r="P25" i="4"/>
  <c r="O26" i="4"/>
  <c r="P26" i="4"/>
  <c r="O27" i="4"/>
  <c r="P27" i="4"/>
  <c r="O28" i="4"/>
  <c r="P28" i="4"/>
  <c r="O29" i="4"/>
  <c r="P29" i="4"/>
  <c r="O30" i="4"/>
  <c r="P30" i="4"/>
  <c r="P24" i="4"/>
  <c r="O24" i="4"/>
  <c r="A25" i="4"/>
  <c r="C25" i="4"/>
  <c r="D25" i="4"/>
  <c r="E25" i="4"/>
  <c r="F25" i="4"/>
  <c r="I25" i="4"/>
  <c r="J25" i="4"/>
  <c r="K25" i="4"/>
  <c r="A26" i="4"/>
  <c r="C26" i="4"/>
  <c r="D26" i="4"/>
  <c r="E26" i="4"/>
  <c r="F26" i="4"/>
  <c r="I26" i="4"/>
  <c r="J26" i="4"/>
  <c r="K26" i="4"/>
  <c r="A27" i="4"/>
  <c r="C27" i="4"/>
  <c r="D27" i="4"/>
  <c r="E27" i="4"/>
  <c r="F27" i="4"/>
  <c r="I27" i="4"/>
  <c r="J27" i="4"/>
  <c r="K27" i="4"/>
  <c r="A28" i="4"/>
  <c r="C28" i="4"/>
  <c r="D28" i="4"/>
  <c r="E28" i="4"/>
  <c r="F28" i="4"/>
  <c r="I28" i="4"/>
  <c r="J28" i="4"/>
  <c r="K28" i="4"/>
  <c r="A29" i="4"/>
  <c r="C29" i="4"/>
  <c r="D29" i="4"/>
  <c r="E29" i="4"/>
  <c r="F29" i="4"/>
  <c r="I29" i="4"/>
  <c r="J29" i="4"/>
  <c r="K29" i="4"/>
  <c r="A30" i="4"/>
  <c r="C30" i="4"/>
  <c r="D30" i="4"/>
  <c r="E30" i="4"/>
  <c r="F30" i="4"/>
  <c r="I30" i="4"/>
  <c r="J30" i="4"/>
  <c r="K30" i="4"/>
  <c r="K24" i="4"/>
  <c r="J24" i="4"/>
  <c r="I24" i="4"/>
  <c r="F24" i="4"/>
  <c r="E24" i="4"/>
  <c r="D24" i="4"/>
  <c r="C24" i="4"/>
  <c r="A24" i="4"/>
  <c r="AJ16" i="4" l="1"/>
  <c r="AJ15" i="4"/>
  <c r="AJ14" i="4"/>
  <c r="AJ13" i="4"/>
  <c r="AI16" i="4"/>
  <c r="AI15" i="4"/>
  <c r="AI14" i="4"/>
  <c r="AI13" i="4"/>
  <c r="AH16" i="4"/>
  <c r="AH15" i="4"/>
  <c r="AH14" i="4"/>
  <c r="AH13" i="4"/>
  <c r="AG16" i="4"/>
  <c r="AG15" i="4"/>
  <c r="AG14" i="4"/>
  <c r="AG13" i="4"/>
  <c r="AF16" i="4"/>
  <c r="AF15" i="4"/>
  <c r="AF14" i="4"/>
  <c r="AF13" i="4"/>
  <c r="AE16" i="4"/>
  <c r="AE15" i="4"/>
  <c r="AE14" i="4"/>
  <c r="AE13" i="4"/>
  <c r="O14" i="4"/>
  <c r="P14" i="4"/>
  <c r="O15" i="4"/>
  <c r="P15" i="4"/>
  <c r="O16" i="4"/>
  <c r="P16" i="4"/>
  <c r="O17" i="4"/>
  <c r="P17" i="4"/>
  <c r="O18" i="4"/>
  <c r="P18" i="4"/>
  <c r="K4" i="4"/>
  <c r="K5" i="4"/>
  <c r="K6" i="4"/>
  <c r="K7" i="4"/>
  <c r="K8" i="4"/>
  <c r="K9" i="4"/>
  <c r="K10" i="4"/>
  <c r="K3" i="4"/>
  <c r="K14" i="4"/>
  <c r="K15" i="4"/>
  <c r="K16" i="4"/>
  <c r="K17" i="4"/>
  <c r="K18" i="4"/>
  <c r="K13" i="4"/>
  <c r="E14" i="4"/>
  <c r="F14" i="4"/>
  <c r="I14" i="4"/>
  <c r="J14" i="4"/>
  <c r="E15" i="4"/>
  <c r="F15" i="4"/>
  <c r="I15" i="4"/>
  <c r="J15" i="4"/>
  <c r="E16" i="4"/>
  <c r="F16" i="4"/>
  <c r="I16" i="4"/>
  <c r="J16" i="4"/>
  <c r="E17" i="4"/>
  <c r="F17" i="4"/>
  <c r="I17" i="4"/>
  <c r="J17" i="4"/>
  <c r="E18" i="4"/>
  <c r="F18" i="4"/>
  <c r="I18" i="4"/>
  <c r="J18" i="4"/>
  <c r="A14" i="4"/>
  <c r="C14" i="4"/>
  <c r="D14" i="4"/>
  <c r="A15" i="4"/>
  <c r="C15" i="4"/>
  <c r="D15" i="4"/>
  <c r="A16" i="4"/>
  <c r="C16" i="4"/>
  <c r="D16" i="4"/>
  <c r="A17" i="4"/>
  <c r="C17" i="4"/>
  <c r="D17" i="4"/>
  <c r="A18" i="4"/>
  <c r="C18" i="4"/>
  <c r="D18" i="4"/>
  <c r="B11" i="3"/>
  <c r="B14" i="4" s="1"/>
  <c r="U11" i="3"/>
  <c r="Z11" i="3"/>
  <c r="X13" i="4"/>
  <c r="X14" i="4"/>
  <c r="X15" i="4"/>
  <c r="X16" i="4"/>
  <c r="X17" i="4"/>
  <c r="X18" i="4"/>
  <c r="X19" i="4"/>
  <c r="X20" i="4"/>
  <c r="Y20" i="4"/>
  <c r="Y19" i="4"/>
  <c r="Y18" i="4"/>
  <c r="Y17" i="4"/>
  <c r="Y16" i="4"/>
  <c r="Y15" i="4"/>
  <c r="Y14" i="4"/>
  <c r="Y13" i="4"/>
  <c r="B15" i="3"/>
  <c r="B18" i="4" s="1"/>
  <c r="U15" i="3"/>
  <c r="Z15" i="3"/>
  <c r="W20" i="4"/>
  <c r="W19" i="4"/>
  <c r="W18" i="4"/>
  <c r="W17" i="4"/>
  <c r="W16" i="4"/>
  <c r="W15" i="4"/>
  <c r="W14" i="4"/>
  <c r="W13" i="4"/>
  <c r="V20" i="4"/>
  <c r="V19" i="4"/>
  <c r="V18" i="4"/>
  <c r="V17" i="4"/>
  <c r="V16" i="4"/>
  <c r="V15" i="4"/>
  <c r="V14" i="4"/>
  <c r="V13" i="4"/>
  <c r="U20" i="4"/>
  <c r="U19" i="4"/>
  <c r="U18" i="4"/>
  <c r="U17" i="4"/>
  <c r="U16" i="4"/>
  <c r="U15" i="4"/>
  <c r="U14" i="4"/>
  <c r="U13" i="4"/>
  <c r="T20" i="4"/>
  <c r="T19" i="4"/>
  <c r="T18" i="4"/>
  <c r="T17" i="4"/>
  <c r="T16" i="4"/>
  <c r="T15" i="4"/>
  <c r="T14" i="4"/>
  <c r="T13" i="4"/>
  <c r="P13" i="4"/>
  <c r="O13" i="4"/>
  <c r="F13" i="4"/>
  <c r="I13" i="4"/>
  <c r="J13" i="4"/>
  <c r="E13" i="4"/>
  <c r="D13" i="4"/>
  <c r="C13" i="4"/>
  <c r="A13" i="4"/>
  <c r="AJ6" i="4" l="1"/>
  <c r="AJ5" i="4"/>
  <c r="AJ4" i="4"/>
  <c r="AJ3" i="4"/>
  <c r="AK6" i="4"/>
  <c r="AK5" i="4"/>
  <c r="AK4" i="4"/>
  <c r="AK3" i="4"/>
  <c r="AL6" i="4"/>
  <c r="AL5" i="4"/>
  <c r="AL4" i="4"/>
  <c r="AL3" i="4"/>
  <c r="AH6" i="4"/>
  <c r="AA10" i="4"/>
  <c r="AA9" i="4"/>
  <c r="AA8" i="4"/>
  <c r="AA7" i="4"/>
  <c r="AA6" i="4"/>
  <c r="AA5" i="4"/>
  <c r="AA4" i="4"/>
  <c r="AA3" i="4"/>
  <c r="Z10" i="4"/>
  <c r="Z9" i="4"/>
  <c r="Z8" i="4"/>
  <c r="Z7" i="4"/>
  <c r="Z6" i="4"/>
  <c r="Z5" i="4"/>
  <c r="Z4" i="4"/>
  <c r="Z3" i="4"/>
  <c r="Y10" i="4"/>
  <c r="Y9" i="4"/>
  <c r="Y8" i="4"/>
  <c r="Y7" i="4"/>
  <c r="Y6" i="4"/>
  <c r="Y5" i="4"/>
  <c r="Y4" i="4"/>
  <c r="Y3" i="4"/>
  <c r="T3" i="4"/>
  <c r="AI68" i="4"/>
  <c r="R68" i="4" s="1"/>
  <c r="AH68" i="4"/>
  <c r="R67" i="4" s="1"/>
  <c r="AF68" i="4"/>
  <c r="R65" i="4" s="1"/>
  <c r="AE68" i="4"/>
  <c r="R64" i="4" s="1"/>
  <c r="X72" i="4"/>
  <c r="Q68" i="4" s="1"/>
  <c r="W72" i="4"/>
  <c r="Q67" i="4" s="1"/>
  <c r="U72" i="4"/>
  <c r="Q65" i="4" s="1"/>
  <c r="T72" i="4"/>
  <c r="Q64" i="4" s="1"/>
  <c r="AL58" i="4"/>
  <c r="R61" i="4" s="1"/>
  <c r="AJ58" i="4"/>
  <c r="R59" i="4" s="1"/>
  <c r="AI58" i="4"/>
  <c r="R58" i="4" s="1"/>
  <c r="AH58" i="4"/>
  <c r="R57" i="4" s="1"/>
  <c r="AF58" i="4"/>
  <c r="R55" i="4" s="1"/>
  <c r="AE58" i="4"/>
  <c r="R54" i="4" s="1"/>
  <c r="AA62" i="4"/>
  <c r="Q61" i="4" s="1"/>
  <c r="Y62" i="4"/>
  <c r="Q59" i="4" s="1"/>
  <c r="X62" i="4"/>
  <c r="Q58" i="4" s="1"/>
  <c r="W62" i="4"/>
  <c r="Q57" i="4" s="1"/>
  <c r="U62" i="4"/>
  <c r="Q55" i="4" s="1"/>
  <c r="T62" i="4"/>
  <c r="Q54" i="4" s="1"/>
  <c r="W41" i="4"/>
  <c r="V41" i="4"/>
  <c r="U41" i="4"/>
  <c r="T41" i="4"/>
  <c r="W40" i="4"/>
  <c r="V40" i="4"/>
  <c r="U40" i="4"/>
  <c r="T40" i="4"/>
  <c r="W39" i="4"/>
  <c r="V39" i="4"/>
  <c r="U39" i="4"/>
  <c r="T39" i="4"/>
  <c r="W38" i="4"/>
  <c r="V38" i="4"/>
  <c r="U38" i="4"/>
  <c r="T38" i="4"/>
  <c r="AH37" i="4"/>
  <c r="AG37" i="4"/>
  <c r="AF37" i="4"/>
  <c r="W37" i="4"/>
  <c r="V37" i="4"/>
  <c r="U37" i="4"/>
  <c r="T37" i="4"/>
  <c r="AH36" i="4"/>
  <c r="AG36" i="4"/>
  <c r="AF36" i="4"/>
  <c r="W36" i="4"/>
  <c r="V36" i="4"/>
  <c r="U36" i="4"/>
  <c r="T36" i="4"/>
  <c r="AH35" i="4"/>
  <c r="AG35" i="4"/>
  <c r="AF35" i="4"/>
  <c r="W35" i="4"/>
  <c r="V35" i="4"/>
  <c r="U35" i="4"/>
  <c r="T35" i="4"/>
  <c r="AH34" i="4"/>
  <c r="AG34" i="4"/>
  <c r="AF34" i="4"/>
  <c r="W34" i="4"/>
  <c r="V34" i="4"/>
  <c r="U34" i="4"/>
  <c r="T34" i="4"/>
  <c r="AK28" i="4"/>
  <c r="AI28" i="4"/>
  <c r="R28" i="4" s="1"/>
  <c r="AG28" i="4"/>
  <c r="R26" i="4" s="1"/>
  <c r="Z32" i="4"/>
  <c r="Q30" i="4" s="1"/>
  <c r="X32" i="4"/>
  <c r="Q28" i="4" s="1"/>
  <c r="V32" i="4"/>
  <c r="Q26" i="4" s="1"/>
  <c r="AI17" i="4"/>
  <c r="R17" i="4" s="1"/>
  <c r="AG17" i="4"/>
  <c r="R15" i="4" s="1"/>
  <c r="AE17" i="4"/>
  <c r="R13" i="4" s="1"/>
  <c r="X10" i="4"/>
  <c r="W10" i="4"/>
  <c r="V10" i="4"/>
  <c r="U10" i="4"/>
  <c r="T10" i="4"/>
  <c r="X9" i="4"/>
  <c r="W9" i="4"/>
  <c r="V9" i="4"/>
  <c r="U9" i="4"/>
  <c r="T9" i="4"/>
  <c r="X8" i="4"/>
  <c r="W8" i="4"/>
  <c r="V8" i="4"/>
  <c r="U8" i="4"/>
  <c r="T8" i="4"/>
  <c r="X7" i="4"/>
  <c r="W7" i="4"/>
  <c r="V7" i="4"/>
  <c r="U7" i="4"/>
  <c r="T7" i="4"/>
  <c r="AI6" i="4"/>
  <c r="AG6" i="4"/>
  <c r="AF6" i="4"/>
  <c r="AE6" i="4"/>
  <c r="X6" i="4"/>
  <c r="W6" i="4"/>
  <c r="V6" i="4"/>
  <c r="U6" i="4"/>
  <c r="T6" i="4"/>
  <c r="AI5" i="4"/>
  <c r="AH5" i="4"/>
  <c r="AG5" i="4"/>
  <c r="AF5" i="4"/>
  <c r="AE5" i="4"/>
  <c r="X5" i="4"/>
  <c r="W5" i="4"/>
  <c r="V5" i="4"/>
  <c r="U5" i="4"/>
  <c r="T5" i="4"/>
  <c r="AI4" i="4"/>
  <c r="AH4" i="4"/>
  <c r="AG4" i="4"/>
  <c r="AF4" i="4"/>
  <c r="AE4" i="4"/>
  <c r="X4" i="4"/>
  <c r="W4" i="4"/>
  <c r="V4" i="4"/>
  <c r="U4" i="4"/>
  <c r="T4" i="4"/>
  <c r="AI3" i="4"/>
  <c r="AH3" i="4"/>
  <c r="AG3" i="4"/>
  <c r="AF3" i="4"/>
  <c r="AF7" i="4" s="1"/>
  <c r="R4" i="4" s="1"/>
  <c r="AE3" i="4"/>
  <c r="X3" i="4"/>
  <c r="W3" i="4"/>
  <c r="V3" i="4"/>
  <c r="U3" i="4"/>
  <c r="AG68" i="4"/>
  <c r="R66" i="4" s="1"/>
  <c r="V72" i="4"/>
  <c r="Q66" i="4" s="1"/>
  <c r="AK58" i="4"/>
  <c r="R60" i="4" s="1"/>
  <c r="AG58" i="4"/>
  <c r="R56" i="4" s="1"/>
  <c r="Z62" i="4"/>
  <c r="Q60" i="4" s="1"/>
  <c r="V62" i="4"/>
  <c r="Q56" i="4" s="1"/>
  <c r="AJ48" i="4"/>
  <c r="R49" i="4" s="1"/>
  <c r="AI48" i="4"/>
  <c r="R48" i="4" s="1"/>
  <c r="AH48" i="4"/>
  <c r="R47" i="4" s="1"/>
  <c r="AG48" i="4"/>
  <c r="R46" i="4" s="1"/>
  <c r="AF48" i="4"/>
  <c r="R45" i="4" s="1"/>
  <c r="AE48" i="4"/>
  <c r="R44" i="4" s="1"/>
  <c r="Y52" i="4"/>
  <c r="Q49" i="4" s="1"/>
  <c r="X52" i="4"/>
  <c r="Q48" i="4" s="1"/>
  <c r="W52" i="4"/>
  <c r="Q47" i="4" s="1"/>
  <c r="V52" i="4"/>
  <c r="Q46" i="4" s="1"/>
  <c r="U52" i="4"/>
  <c r="Q45" i="4" s="1"/>
  <c r="T52" i="4"/>
  <c r="Q44" i="4" s="1"/>
  <c r="AE38" i="4"/>
  <c r="R34" i="4" s="1"/>
  <c r="AJ28" i="4"/>
  <c r="R29" i="4" s="1"/>
  <c r="AH28" i="4"/>
  <c r="R27" i="4" s="1"/>
  <c r="AF28" i="4"/>
  <c r="R25" i="4" s="1"/>
  <c r="AE28" i="4"/>
  <c r="R24" i="4" s="1"/>
  <c r="Y32" i="4"/>
  <c r="Q29" i="4" s="1"/>
  <c r="W32" i="4"/>
  <c r="Q27" i="4" s="1"/>
  <c r="U32" i="4"/>
  <c r="Q25" i="4" s="1"/>
  <c r="T32" i="4"/>
  <c r="Q24" i="4" s="1"/>
  <c r="AJ17" i="4"/>
  <c r="R18" i="4" s="1"/>
  <c r="AH17" i="4"/>
  <c r="R16" i="4" s="1"/>
  <c r="AF17" i="4"/>
  <c r="R14" i="4" s="1"/>
  <c r="Y21" i="4"/>
  <c r="Q18" i="4" s="1"/>
  <c r="X21" i="4"/>
  <c r="Q17" i="4" s="1"/>
  <c r="W21" i="4"/>
  <c r="Q16" i="4" s="1"/>
  <c r="V21" i="4"/>
  <c r="Q15" i="4" s="1"/>
  <c r="U21" i="4"/>
  <c r="Q14" i="4" s="1"/>
  <c r="T21" i="4"/>
  <c r="Q13" i="4" s="1"/>
  <c r="A8" i="4"/>
  <c r="C8" i="4"/>
  <c r="D8" i="4"/>
  <c r="E8" i="4"/>
  <c r="F8" i="4"/>
  <c r="I8" i="4"/>
  <c r="J8" i="4"/>
  <c r="O8" i="4"/>
  <c r="P8" i="4"/>
  <c r="A9" i="4"/>
  <c r="C9" i="4"/>
  <c r="D9" i="4"/>
  <c r="E9" i="4"/>
  <c r="F9" i="4"/>
  <c r="I9" i="4"/>
  <c r="J9" i="4"/>
  <c r="O9" i="4"/>
  <c r="P9" i="4"/>
  <c r="A10" i="4"/>
  <c r="C10" i="4"/>
  <c r="D10" i="4"/>
  <c r="E10" i="4"/>
  <c r="F10" i="4"/>
  <c r="I10" i="4"/>
  <c r="J10" i="4"/>
  <c r="O10" i="4"/>
  <c r="P10" i="4"/>
  <c r="O4" i="4"/>
  <c r="P4" i="4"/>
  <c r="O5" i="4"/>
  <c r="P5" i="4"/>
  <c r="O6" i="4"/>
  <c r="P6" i="4"/>
  <c r="O7" i="4"/>
  <c r="P7" i="4"/>
  <c r="P3" i="4"/>
  <c r="O3" i="4"/>
  <c r="A4" i="4"/>
  <c r="C4" i="4"/>
  <c r="D4" i="4"/>
  <c r="E4" i="4"/>
  <c r="F4" i="4"/>
  <c r="I4" i="4"/>
  <c r="J4" i="4"/>
  <c r="A5" i="4"/>
  <c r="C5" i="4"/>
  <c r="D5" i="4"/>
  <c r="E5" i="4"/>
  <c r="F5" i="4"/>
  <c r="I5" i="4"/>
  <c r="J5" i="4"/>
  <c r="A6" i="4"/>
  <c r="C6" i="4"/>
  <c r="D6" i="4"/>
  <c r="E6" i="4"/>
  <c r="F6" i="4"/>
  <c r="I6" i="4"/>
  <c r="J6" i="4"/>
  <c r="A7" i="4"/>
  <c r="C7" i="4"/>
  <c r="D7" i="4"/>
  <c r="E7" i="4"/>
  <c r="F7" i="4"/>
  <c r="I7" i="4"/>
  <c r="J7" i="4"/>
  <c r="C3" i="4"/>
  <c r="D3" i="4"/>
  <c r="E3" i="4"/>
  <c r="F3" i="4"/>
  <c r="I3" i="4"/>
  <c r="J3" i="4"/>
  <c r="A3" i="4"/>
  <c r="AE7" i="4" l="1"/>
  <c r="R3" i="4" s="1"/>
  <c r="AG7" i="4"/>
  <c r="R5" i="4" s="1"/>
  <c r="U42" i="4"/>
  <c r="Q35" i="4" s="1"/>
  <c r="AG38" i="4"/>
  <c r="R36" i="4" s="1"/>
  <c r="AF38" i="4"/>
  <c r="R35" i="4" s="1"/>
  <c r="AH38" i="4"/>
  <c r="R37" i="4" s="1"/>
  <c r="AH7" i="4"/>
  <c r="R6" i="4" s="1"/>
  <c r="T42" i="4"/>
  <c r="Q34" i="4" s="1"/>
  <c r="V42" i="4"/>
  <c r="Q36" i="4" s="1"/>
  <c r="X11" i="4"/>
  <c r="Q7" i="4" s="1"/>
  <c r="W42" i="4"/>
  <c r="Q37" i="4" s="1"/>
  <c r="U11" i="4"/>
  <c r="Q4" i="4" s="1"/>
  <c r="AL7" i="4"/>
  <c r="R10" i="4" s="1"/>
  <c r="AK7" i="4"/>
  <c r="R9" i="4" s="1"/>
  <c r="AJ7" i="4"/>
  <c r="R8" i="4" s="1"/>
  <c r="V11" i="4"/>
  <c r="Q5" i="4" s="1"/>
  <c r="T11" i="4"/>
  <c r="Q3" i="4" s="1"/>
  <c r="AI7" i="4"/>
  <c r="R7" i="4" s="1"/>
  <c r="Y11" i="4"/>
  <c r="Q8" i="4" s="1"/>
  <c r="Z11" i="4"/>
  <c r="Q9" i="4" s="1"/>
  <c r="AA11" i="4"/>
  <c r="Q10" i="4" s="1"/>
  <c r="W11" i="4"/>
  <c r="Q6" i="4" s="1"/>
  <c r="O123" i="5"/>
  <c r="O122" i="5"/>
  <c r="M122" i="5"/>
  <c r="K123" i="5"/>
  <c r="O110" i="5"/>
  <c r="O111" i="5"/>
  <c r="N111" i="5"/>
  <c r="L110" i="5"/>
  <c r="J111" i="5"/>
  <c r="O99" i="5"/>
  <c r="O98" i="5"/>
  <c r="F107" i="5"/>
  <c r="Q98" i="5" s="1"/>
  <c r="M99" i="5"/>
  <c r="K99" i="5"/>
  <c r="O86" i="5"/>
  <c r="O87" i="5"/>
  <c r="N86" i="5"/>
  <c r="L87" i="5"/>
  <c r="J86" i="5"/>
  <c r="O74" i="5"/>
  <c r="O75" i="5"/>
  <c r="M75" i="5"/>
  <c r="K74" i="5"/>
  <c r="O62" i="5"/>
  <c r="O63" i="5"/>
  <c r="N62" i="5"/>
  <c r="L63" i="5"/>
  <c r="J62" i="5"/>
  <c r="O51" i="5"/>
  <c r="O50" i="5"/>
  <c r="M51" i="5"/>
  <c r="K50" i="5"/>
  <c r="O38" i="5"/>
  <c r="O39" i="5"/>
  <c r="N39" i="5"/>
  <c r="L38" i="5"/>
  <c r="J38" i="5"/>
  <c r="O27" i="5"/>
  <c r="O26" i="5"/>
  <c r="M26" i="5"/>
  <c r="K27" i="5"/>
  <c r="O14" i="5"/>
  <c r="O15" i="5"/>
  <c r="N15" i="5"/>
  <c r="L14" i="5"/>
  <c r="J15" i="5"/>
  <c r="O3" i="5"/>
  <c r="O2" i="5"/>
  <c r="F11" i="5"/>
  <c r="Q2" i="5" s="1"/>
  <c r="M3" i="5"/>
  <c r="K3" i="5"/>
  <c r="F118" i="5" l="1"/>
  <c r="P110" i="5" s="1"/>
  <c r="F131" i="5"/>
  <c r="Q122" i="5" s="1"/>
  <c r="G130" i="5"/>
  <c r="P123" i="5" s="1"/>
  <c r="F22" i="5"/>
  <c r="P14" i="5" s="1"/>
  <c r="F35" i="5"/>
  <c r="Q26" i="5" s="1"/>
  <c r="G34" i="5"/>
  <c r="P27" i="5" s="1"/>
  <c r="F47" i="5"/>
  <c r="Q38" i="5" s="1"/>
  <c r="F59" i="5"/>
  <c r="Q50" i="5" s="1"/>
  <c r="M2" i="5"/>
  <c r="N14" i="5"/>
  <c r="M74" i="5"/>
  <c r="M98" i="5"/>
  <c r="N110" i="5"/>
  <c r="G10" i="5"/>
  <c r="P3" i="5" s="1"/>
  <c r="J14" i="5"/>
  <c r="L15" i="5"/>
  <c r="N38" i="5"/>
  <c r="L39" i="5"/>
  <c r="G58" i="5"/>
  <c r="P51" i="5" s="1"/>
  <c r="G71" i="5"/>
  <c r="Q63" i="5" s="1"/>
  <c r="G83" i="5"/>
  <c r="Q75" i="5" s="1"/>
  <c r="K75" i="5"/>
  <c r="G95" i="5"/>
  <c r="Q87" i="5" s="1"/>
  <c r="G106" i="5"/>
  <c r="P99" i="5" s="1"/>
  <c r="J110" i="5"/>
  <c r="L111" i="5"/>
  <c r="K26" i="5"/>
  <c r="K51" i="5"/>
  <c r="J87" i="5"/>
  <c r="N87" i="5"/>
  <c r="M27" i="5"/>
  <c r="L62" i="5"/>
  <c r="J63" i="5"/>
  <c r="N63" i="5"/>
  <c r="L86" i="5"/>
  <c r="F94" i="5"/>
  <c r="P86" i="5" s="1"/>
  <c r="K122" i="5"/>
  <c r="M123" i="5"/>
  <c r="K2" i="5"/>
  <c r="G23" i="5"/>
  <c r="Q15" i="5" s="1"/>
  <c r="G35" i="5"/>
  <c r="Q27" i="5" s="1"/>
  <c r="G47" i="5"/>
  <c r="Q39" i="5" s="1"/>
  <c r="F46" i="5"/>
  <c r="P38" i="5" s="1"/>
  <c r="M50" i="5"/>
  <c r="F70" i="5"/>
  <c r="P62" i="5" s="1"/>
  <c r="F83" i="5"/>
  <c r="Q74" i="5" s="1"/>
  <c r="G82" i="5"/>
  <c r="P75" i="5" s="1"/>
  <c r="F95" i="5"/>
  <c r="Q86" i="5" s="1"/>
  <c r="K98" i="5"/>
  <c r="G119" i="5"/>
  <c r="Q111" i="5" s="1"/>
  <c r="G131" i="5"/>
  <c r="Q123" i="5" s="1"/>
  <c r="J3" i="5"/>
  <c r="J2" i="5"/>
  <c r="L3" i="5"/>
  <c r="L2" i="5"/>
  <c r="N3" i="5"/>
  <c r="N2" i="5"/>
  <c r="G11" i="5"/>
  <c r="Q3" i="5" s="1"/>
  <c r="K15" i="5"/>
  <c r="K14" i="5"/>
  <c r="M15" i="5"/>
  <c r="M14" i="5"/>
  <c r="F23" i="5"/>
  <c r="Q14" i="5" s="1"/>
  <c r="J51" i="5"/>
  <c r="J50" i="5"/>
  <c r="L51" i="5"/>
  <c r="L50" i="5"/>
  <c r="N51" i="5"/>
  <c r="N50" i="5"/>
  <c r="G59" i="5"/>
  <c r="Q51" i="5" s="1"/>
  <c r="K63" i="5"/>
  <c r="K62" i="5"/>
  <c r="M63" i="5"/>
  <c r="M62" i="5"/>
  <c r="F71" i="5"/>
  <c r="Q62" i="5" s="1"/>
  <c r="J99" i="5"/>
  <c r="J98" i="5"/>
  <c r="L99" i="5"/>
  <c r="L98" i="5"/>
  <c r="N99" i="5"/>
  <c r="N98" i="5"/>
  <c r="G107" i="5"/>
  <c r="Q99" i="5" s="1"/>
  <c r="K111" i="5"/>
  <c r="K110" i="5"/>
  <c r="M111" i="5"/>
  <c r="M110" i="5"/>
  <c r="F119" i="5"/>
  <c r="Q110" i="5" s="1"/>
  <c r="J27" i="5"/>
  <c r="J26" i="5"/>
  <c r="L27" i="5"/>
  <c r="L26" i="5"/>
  <c r="N27" i="5"/>
  <c r="N26" i="5"/>
  <c r="K39" i="5"/>
  <c r="K38" i="5"/>
  <c r="M39" i="5"/>
  <c r="M38" i="5"/>
  <c r="J75" i="5"/>
  <c r="J74" i="5"/>
  <c r="L75" i="5"/>
  <c r="L74" i="5"/>
  <c r="N75" i="5"/>
  <c r="N74" i="5"/>
  <c r="K87" i="5"/>
  <c r="K86" i="5"/>
  <c r="M87" i="5"/>
  <c r="M86" i="5"/>
  <c r="J123" i="5"/>
  <c r="J122" i="5"/>
  <c r="L123" i="5"/>
  <c r="L122" i="5"/>
  <c r="N123" i="5"/>
  <c r="N122" i="5"/>
  <c r="F10" i="5"/>
  <c r="P2" i="5" s="1"/>
  <c r="G22" i="5"/>
  <c r="P15" i="5" s="1"/>
  <c r="F34" i="5"/>
  <c r="P26" i="5" s="1"/>
  <c r="G46" i="5"/>
  <c r="P39" i="5" s="1"/>
  <c r="F58" i="5"/>
  <c r="P50" i="5" s="1"/>
  <c r="G70" i="5"/>
  <c r="P63" i="5" s="1"/>
  <c r="F82" i="5"/>
  <c r="P74" i="5" s="1"/>
  <c r="G94" i="5"/>
  <c r="P87" i="5" s="1"/>
  <c r="F106" i="5"/>
  <c r="P98" i="5" s="1"/>
  <c r="G118" i="5"/>
  <c r="P111" i="5" s="1"/>
  <c r="F130" i="5"/>
  <c r="P122" i="5" s="1"/>
  <c r="B36" i="3"/>
  <c r="B35" i="3"/>
  <c r="B31" i="3" l="1"/>
  <c r="B48" i="4" s="1"/>
  <c r="B32" i="3"/>
  <c r="B49" i="4" s="1"/>
  <c r="B27" i="3"/>
  <c r="B44" i="4" s="1"/>
  <c r="B28" i="3"/>
  <c r="B45" i="4" s="1"/>
  <c r="Z42" i="3"/>
  <c r="U42" i="3"/>
  <c r="B42" i="3"/>
  <c r="Z43" i="3"/>
  <c r="U43" i="3"/>
  <c r="B43" i="3"/>
  <c r="Z44" i="3"/>
  <c r="U44" i="3"/>
  <c r="B44" i="3"/>
  <c r="Z45" i="3"/>
  <c r="U45" i="3"/>
  <c r="B45" i="3"/>
  <c r="Z46" i="3"/>
  <c r="U46" i="3"/>
  <c r="B46" i="3"/>
  <c r="B18" i="3" l="1"/>
  <c r="B26" i="4" s="1"/>
  <c r="B17" i="3"/>
  <c r="B25" i="4" s="1"/>
  <c r="B20" i="3"/>
  <c r="B28" i="4" s="1"/>
  <c r="U34" i="3" l="1"/>
  <c r="B34" i="3"/>
  <c r="B7" i="3"/>
  <c r="B8" i="4" s="1"/>
  <c r="B5" i="3"/>
  <c r="B6" i="4" s="1"/>
  <c r="B6" i="3"/>
  <c r="B7" i="4" s="1"/>
  <c r="B2" i="3"/>
  <c r="B3" i="4" s="1"/>
  <c r="B9" i="3"/>
  <c r="B10" i="4" s="1"/>
  <c r="B8" i="3"/>
  <c r="B9" i="4" s="1"/>
  <c r="B15" i="1" l="1"/>
  <c r="B14" i="1"/>
  <c r="B19" i="1"/>
  <c r="B18" i="1"/>
  <c r="B21" i="1"/>
  <c r="B20" i="1"/>
  <c r="B23" i="1"/>
  <c r="B22" i="1"/>
  <c r="B14" i="2"/>
  <c r="B15" i="2"/>
  <c r="B20" i="2"/>
  <c r="B21" i="2"/>
  <c r="B18" i="2"/>
  <c r="B19" i="2"/>
  <c r="B17" i="2" l="1"/>
  <c r="B16" i="2"/>
  <c r="B3" i="2"/>
  <c r="B13" i="2"/>
  <c r="B12" i="2"/>
  <c r="B5" i="2"/>
  <c r="B4" i="2"/>
  <c r="B9" i="2"/>
  <c r="B8" i="2"/>
  <c r="B7" i="2"/>
  <c r="B6" i="2"/>
  <c r="B11" i="2"/>
  <c r="B10" i="2"/>
  <c r="B49" i="2" l="1"/>
  <c r="B48" i="2"/>
  <c r="B47" i="2"/>
  <c r="B46" i="2"/>
  <c r="B45" i="2"/>
  <c r="B44" i="2"/>
  <c r="B45" i="1"/>
  <c r="B49" i="1"/>
  <c r="B48" i="1"/>
  <c r="B47" i="1"/>
  <c r="B46" i="1"/>
  <c r="B44" i="1"/>
  <c r="B43" i="2"/>
  <c r="B42" i="2"/>
  <c r="B41" i="2"/>
  <c r="B40" i="2"/>
  <c r="B39" i="2"/>
  <c r="B41" i="1"/>
  <c r="B42" i="1"/>
  <c r="B43" i="1"/>
  <c r="B40" i="1"/>
  <c r="B39" i="1"/>
  <c r="B38" i="2" l="1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23" i="2"/>
  <c r="B22" i="2"/>
  <c r="B3" i="1"/>
  <c r="B16" i="1"/>
  <c r="B17" i="1"/>
  <c r="B24" i="1"/>
  <c r="B25" i="1"/>
  <c r="B6" i="1" l="1"/>
  <c r="B7" i="1"/>
  <c r="B8" i="1"/>
  <c r="B9" i="1"/>
  <c r="B4" i="1"/>
  <c r="B5" i="1"/>
  <c r="B12" i="1"/>
  <c r="B13" i="1"/>
  <c r="B2" i="1"/>
  <c r="B11" i="1"/>
  <c r="B10" i="1"/>
  <c r="B52" i="3" l="1"/>
  <c r="B51" i="3"/>
  <c r="B50" i="3"/>
  <c r="B49" i="3"/>
  <c r="U47" i="3"/>
  <c r="B23" i="3"/>
  <c r="B34" i="4" s="1"/>
  <c r="B24" i="3"/>
  <c r="B35" i="4" s="1"/>
  <c r="B29" i="3"/>
  <c r="B46" i="4" s="1"/>
  <c r="B30" i="3"/>
  <c r="B47" i="4" s="1"/>
  <c r="B10" i="3"/>
  <c r="B13" i="4" s="1"/>
  <c r="B12" i="3"/>
  <c r="B15" i="4" s="1"/>
  <c r="Z34" i="3" l="1"/>
  <c r="Z3" i="3" l="1"/>
  <c r="Z5" i="3"/>
  <c r="Z6" i="3"/>
  <c r="Z2" i="3"/>
  <c r="Z9" i="3"/>
  <c r="Z8" i="3"/>
  <c r="Z7" i="3"/>
  <c r="Z41" i="3"/>
  <c r="Z40" i="3"/>
  <c r="Z39" i="3"/>
  <c r="Z33" i="3"/>
  <c r="Z16" i="3"/>
  <c r="Z18" i="3"/>
  <c r="Z17" i="3"/>
  <c r="Z20" i="3"/>
  <c r="Z19" i="3"/>
  <c r="Z22" i="3"/>
  <c r="Z21" i="3"/>
  <c r="Z14" i="3"/>
  <c r="Z29" i="3"/>
  <c r="Z30" i="3"/>
  <c r="Z27" i="3"/>
  <c r="Z28" i="3"/>
  <c r="Z31" i="3"/>
  <c r="Z32" i="3"/>
  <c r="Z38" i="3"/>
  <c r="Z37" i="3"/>
  <c r="Z36" i="3"/>
  <c r="Z35" i="3"/>
  <c r="Z23" i="3"/>
  <c r="Z24" i="3"/>
  <c r="Z26" i="3"/>
  <c r="Z25" i="3"/>
  <c r="Z13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7" i="3"/>
  <c r="Z228" i="3"/>
  <c r="Z229" i="3"/>
  <c r="Z230" i="3"/>
  <c r="Z231" i="3"/>
  <c r="Z232" i="3"/>
  <c r="Z233" i="3"/>
  <c r="Z234" i="3"/>
  <c r="Z235" i="3"/>
  <c r="Z236" i="3"/>
  <c r="Z237" i="3"/>
  <c r="Z238" i="3"/>
  <c r="Z239" i="3"/>
  <c r="Z240" i="3"/>
  <c r="Z241" i="3"/>
  <c r="Z242" i="3"/>
  <c r="Z243" i="3"/>
  <c r="Z244" i="3"/>
  <c r="Z245" i="3"/>
  <c r="Z246" i="3"/>
  <c r="Z247" i="3"/>
  <c r="Z248" i="3"/>
  <c r="Z249" i="3"/>
  <c r="Z250" i="3"/>
  <c r="Z251" i="3"/>
  <c r="Z252" i="3"/>
  <c r="Z253" i="3"/>
  <c r="Z254" i="3"/>
  <c r="Z255" i="3"/>
  <c r="Z256" i="3"/>
  <c r="Z257" i="3"/>
  <c r="Z258" i="3"/>
  <c r="Z259" i="3"/>
  <c r="Z260" i="3"/>
  <c r="Z261" i="3"/>
  <c r="Z262" i="3"/>
  <c r="Z263" i="3"/>
  <c r="Z264" i="3"/>
  <c r="Z265" i="3"/>
  <c r="Z266" i="3"/>
  <c r="Z267" i="3"/>
  <c r="Z268" i="3"/>
  <c r="Z269" i="3"/>
  <c r="Z270" i="3"/>
  <c r="Z271" i="3"/>
  <c r="Z272" i="3"/>
  <c r="Z273" i="3"/>
  <c r="Z274" i="3"/>
  <c r="Z275" i="3"/>
  <c r="Z276" i="3"/>
  <c r="Z277" i="3"/>
  <c r="Z278" i="3"/>
  <c r="Z279" i="3"/>
  <c r="Z280" i="3"/>
  <c r="Z281" i="3"/>
  <c r="Z282" i="3"/>
  <c r="Z283" i="3"/>
  <c r="Z284" i="3"/>
  <c r="Z285" i="3"/>
  <c r="Z286" i="3"/>
  <c r="Z287" i="3"/>
  <c r="Z288" i="3"/>
  <c r="Z289" i="3"/>
  <c r="Z290" i="3"/>
  <c r="Z291" i="3"/>
  <c r="Z292" i="3"/>
  <c r="Z293" i="3"/>
  <c r="Z294" i="3"/>
  <c r="Z295" i="3"/>
  <c r="Z296" i="3"/>
  <c r="Z297" i="3"/>
  <c r="Z298" i="3"/>
  <c r="Z299" i="3"/>
  <c r="Z300" i="3"/>
  <c r="Z301" i="3"/>
  <c r="Z302" i="3"/>
  <c r="Z303" i="3"/>
  <c r="Z304" i="3"/>
  <c r="Z305" i="3"/>
  <c r="Z306" i="3"/>
  <c r="Z307" i="3"/>
  <c r="Z308" i="3"/>
  <c r="Z309" i="3"/>
  <c r="Z310" i="3"/>
  <c r="Z311" i="3"/>
  <c r="Z312" i="3"/>
  <c r="Z313" i="3"/>
  <c r="Z314" i="3"/>
  <c r="Z315" i="3"/>
  <c r="Z316" i="3"/>
  <c r="Z317" i="3"/>
  <c r="Z318" i="3"/>
  <c r="Z319" i="3"/>
  <c r="Z320" i="3"/>
  <c r="Z321" i="3"/>
  <c r="Z322" i="3"/>
  <c r="Z323" i="3"/>
  <c r="Z324" i="3"/>
  <c r="Z325" i="3"/>
  <c r="Z326" i="3"/>
  <c r="Z327" i="3"/>
  <c r="Z328" i="3"/>
  <c r="Z329" i="3"/>
  <c r="Z330" i="3"/>
  <c r="Z331" i="3"/>
  <c r="Z332" i="3"/>
  <c r="Z333" i="3"/>
  <c r="Z334" i="3"/>
  <c r="Z335" i="3"/>
  <c r="Z336" i="3"/>
  <c r="Z337" i="3"/>
  <c r="Z338" i="3"/>
  <c r="Z339" i="3"/>
  <c r="Z340" i="3"/>
  <c r="Z341" i="3"/>
  <c r="Z342" i="3"/>
  <c r="Z343" i="3"/>
  <c r="Z344" i="3"/>
  <c r="Z345" i="3"/>
  <c r="Z346" i="3"/>
  <c r="Z347" i="3"/>
  <c r="Z348" i="3"/>
  <c r="Z349" i="3"/>
  <c r="Z350" i="3"/>
  <c r="Z351" i="3"/>
  <c r="Z352" i="3"/>
  <c r="Z353" i="3"/>
  <c r="Z354" i="3"/>
  <c r="Z355" i="3"/>
  <c r="Z356" i="3"/>
  <c r="Z357" i="3"/>
  <c r="Z358" i="3"/>
  <c r="Z359" i="3"/>
  <c r="Z360" i="3"/>
  <c r="Z361" i="3"/>
  <c r="Z362" i="3"/>
  <c r="Z363" i="3"/>
  <c r="Z364" i="3"/>
  <c r="Z365" i="3"/>
  <c r="Z366" i="3"/>
  <c r="Z367" i="3"/>
  <c r="Z368" i="3"/>
  <c r="Z369" i="3"/>
  <c r="Z370" i="3"/>
  <c r="Z371" i="3"/>
  <c r="Z372" i="3"/>
  <c r="Z373" i="3"/>
  <c r="Z374" i="3"/>
  <c r="Z375" i="3"/>
  <c r="Z376" i="3"/>
  <c r="Z377" i="3"/>
  <c r="Z378" i="3"/>
  <c r="Z379" i="3"/>
  <c r="Z380" i="3"/>
  <c r="Z381" i="3"/>
  <c r="Z382" i="3"/>
  <c r="Z383" i="3"/>
  <c r="Z384" i="3"/>
  <c r="Z385" i="3"/>
  <c r="Z386" i="3"/>
  <c r="Z387" i="3"/>
  <c r="Z388" i="3"/>
  <c r="Z389" i="3"/>
  <c r="Z390" i="3"/>
  <c r="Z391" i="3"/>
  <c r="Z392" i="3"/>
  <c r="Z393" i="3"/>
  <c r="Z394" i="3"/>
  <c r="Z395" i="3"/>
  <c r="Z396" i="3"/>
  <c r="Z397" i="3"/>
  <c r="Z398" i="3"/>
  <c r="Z399" i="3"/>
  <c r="Z400" i="3"/>
  <c r="Z401" i="3"/>
  <c r="Z402" i="3"/>
  <c r="Z403" i="3"/>
  <c r="Z404" i="3"/>
  <c r="Z405" i="3"/>
  <c r="Z406" i="3"/>
  <c r="Z407" i="3"/>
  <c r="Z408" i="3"/>
  <c r="Z409" i="3"/>
  <c r="Z410" i="3"/>
  <c r="Z411" i="3"/>
  <c r="Z412" i="3"/>
  <c r="Z413" i="3"/>
  <c r="Z414" i="3"/>
  <c r="Z415" i="3"/>
  <c r="Z416" i="3"/>
  <c r="Z417" i="3"/>
  <c r="Z418" i="3"/>
  <c r="Z419" i="3"/>
  <c r="Z420" i="3"/>
  <c r="Z421" i="3"/>
  <c r="Z422" i="3"/>
  <c r="Z423" i="3"/>
  <c r="Z424" i="3"/>
  <c r="Z425" i="3"/>
  <c r="Z426" i="3"/>
  <c r="Z427" i="3"/>
  <c r="Z428" i="3"/>
  <c r="Z429" i="3"/>
  <c r="Z430" i="3"/>
  <c r="Z431" i="3"/>
  <c r="Z432" i="3"/>
  <c r="Z433" i="3"/>
  <c r="Z434" i="3"/>
  <c r="Z435" i="3"/>
  <c r="Z436" i="3"/>
  <c r="Z437" i="3"/>
  <c r="Z438" i="3"/>
  <c r="Z439" i="3"/>
  <c r="Z440" i="3"/>
  <c r="Z441" i="3"/>
  <c r="Z442" i="3"/>
  <c r="Z443" i="3"/>
  <c r="Z444" i="3"/>
  <c r="Z445" i="3"/>
  <c r="Z446" i="3"/>
  <c r="Z447" i="3"/>
  <c r="Z448" i="3"/>
  <c r="Z449" i="3"/>
  <c r="Z450" i="3"/>
  <c r="Z451" i="3"/>
  <c r="Z452" i="3"/>
  <c r="Z453" i="3"/>
  <c r="Z454" i="3"/>
  <c r="Z455" i="3"/>
  <c r="Z456" i="3"/>
  <c r="Z457" i="3"/>
  <c r="Z458" i="3"/>
  <c r="Z459" i="3"/>
  <c r="Z460" i="3"/>
  <c r="Z461" i="3"/>
  <c r="Z462" i="3"/>
  <c r="Z463" i="3"/>
  <c r="Z464" i="3"/>
  <c r="Z465" i="3"/>
  <c r="Z466" i="3"/>
  <c r="Z467" i="3"/>
  <c r="Z468" i="3"/>
  <c r="Z469" i="3"/>
  <c r="Z470" i="3"/>
  <c r="Z471" i="3"/>
  <c r="Z472" i="3"/>
  <c r="Z473" i="3"/>
  <c r="Z474" i="3"/>
  <c r="Z475" i="3"/>
  <c r="Z476" i="3"/>
  <c r="Z477" i="3"/>
  <c r="Z478" i="3"/>
  <c r="Z479" i="3"/>
  <c r="Z480" i="3"/>
  <c r="Z481" i="3"/>
  <c r="Z482" i="3"/>
  <c r="Z483" i="3"/>
  <c r="Z484" i="3"/>
  <c r="Z485" i="3"/>
  <c r="Z486" i="3"/>
  <c r="Z487" i="3"/>
  <c r="Z488" i="3"/>
  <c r="Z489" i="3"/>
  <c r="Z490" i="3"/>
  <c r="Z491" i="3"/>
  <c r="Z492" i="3"/>
  <c r="Z493" i="3"/>
  <c r="Z494" i="3"/>
  <c r="Z495" i="3"/>
  <c r="Z496" i="3"/>
  <c r="Z497" i="3"/>
  <c r="Z498" i="3"/>
  <c r="Z499" i="3"/>
  <c r="Z500" i="3"/>
  <c r="Z501" i="3"/>
  <c r="Z502" i="3"/>
  <c r="Z503" i="3"/>
  <c r="Z504" i="3"/>
  <c r="Z505" i="3"/>
  <c r="Z506" i="3"/>
  <c r="Z507" i="3"/>
  <c r="Z508" i="3"/>
  <c r="Z509" i="3"/>
  <c r="Z510" i="3"/>
  <c r="Z511" i="3"/>
  <c r="Z512" i="3"/>
  <c r="Z513" i="3"/>
  <c r="Z514" i="3"/>
  <c r="Z515" i="3"/>
  <c r="Z516" i="3"/>
  <c r="Z517" i="3"/>
  <c r="Z518" i="3"/>
  <c r="Z519" i="3"/>
  <c r="Z520" i="3"/>
  <c r="Z521" i="3"/>
  <c r="Z522" i="3"/>
  <c r="Z523" i="3"/>
  <c r="Z524" i="3"/>
  <c r="Z525" i="3"/>
  <c r="Z526" i="3"/>
  <c r="Z527" i="3"/>
  <c r="Z528" i="3"/>
  <c r="Z529" i="3"/>
  <c r="Z530" i="3"/>
  <c r="Z531" i="3"/>
  <c r="Z532" i="3"/>
  <c r="Z533" i="3"/>
  <c r="Z534" i="3"/>
  <c r="Z535" i="3"/>
  <c r="Z536" i="3"/>
  <c r="Z537" i="3"/>
  <c r="Z538" i="3"/>
  <c r="Z539" i="3"/>
  <c r="Z540" i="3"/>
  <c r="Z541" i="3"/>
  <c r="Z542" i="3"/>
  <c r="Z543" i="3"/>
  <c r="Z544" i="3"/>
  <c r="Z545" i="3"/>
  <c r="Z546" i="3"/>
  <c r="Z547" i="3"/>
  <c r="Z548" i="3"/>
  <c r="Z549" i="3"/>
  <c r="Z550" i="3"/>
  <c r="Z551" i="3"/>
  <c r="Z552" i="3"/>
  <c r="Z553" i="3"/>
  <c r="Z554" i="3"/>
  <c r="Z555" i="3"/>
  <c r="Z556" i="3"/>
  <c r="Z557" i="3"/>
  <c r="Z558" i="3"/>
  <c r="Z559" i="3"/>
  <c r="Z560" i="3"/>
  <c r="Z561" i="3"/>
  <c r="Z562" i="3"/>
  <c r="Z563" i="3"/>
  <c r="Z564" i="3"/>
  <c r="Z565" i="3"/>
  <c r="Z566" i="3"/>
  <c r="Z567" i="3"/>
  <c r="Z568" i="3"/>
  <c r="Z569" i="3"/>
  <c r="Z570" i="3"/>
  <c r="Z571" i="3"/>
  <c r="Z572" i="3"/>
  <c r="Z573" i="3"/>
  <c r="Z574" i="3"/>
  <c r="Z575" i="3"/>
  <c r="Z576" i="3"/>
  <c r="Z577" i="3"/>
  <c r="Z578" i="3"/>
  <c r="Z579" i="3"/>
  <c r="Z580" i="3"/>
  <c r="Z581" i="3"/>
  <c r="Z582" i="3"/>
  <c r="Z583" i="3"/>
  <c r="Z584" i="3"/>
  <c r="Z585" i="3"/>
  <c r="Z586" i="3"/>
  <c r="Z587" i="3"/>
  <c r="Z588" i="3"/>
  <c r="Z589" i="3"/>
  <c r="Z590" i="3"/>
  <c r="Z591" i="3"/>
  <c r="Z592" i="3"/>
  <c r="Z593" i="3"/>
  <c r="Z594" i="3"/>
  <c r="Z595" i="3"/>
  <c r="Z596" i="3"/>
  <c r="Z597" i="3"/>
  <c r="Z598" i="3"/>
  <c r="Z599" i="3"/>
  <c r="Z600" i="3"/>
  <c r="Z601" i="3"/>
  <c r="Z602" i="3"/>
  <c r="Z603" i="3"/>
  <c r="Z604" i="3"/>
  <c r="Z605" i="3"/>
  <c r="Z606" i="3"/>
  <c r="Z607" i="3"/>
  <c r="Z608" i="3"/>
  <c r="Z609" i="3"/>
  <c r="Z610" i="3"/>
  <c r="Z611" i="3"/>
  <c r="Z612" i="3"/>
  <c r="Z613" i="3"/>
  <c r="Z614" i="3"/>
  <c r="Z615" i="3"/>
  <c r="Z616" i="3"/>
  <c r="Z617" i="3"/>
  <c r="Z618" i="3"/>
  <c r="Z619" i="3"/>
  <c r="Z620" i="3"/>
  <c r="Z621" i="3"/>
  <c r="Z622" i="3"/>
  <c r="Z623" i="3"/>
  <c r="Z624" i="3"/>
  <c r="Z625" i="3"/>
  <c r="Z626" i="3"/>
  <c r="Z627" i="3"/>
  <c r="Z628" i="3"/>
  <c r="Z629" i="3"/>
  <c r="Z630" i="3"/>
  <c r="Z631" i="3"/>
  <c r="Z632" i="3"/>
  <c r="Z633" i="3"/>
  <c r="Z634" i="3"/>
  <c r="Z635" i="3"/>
  <c r="Z636" i="3"/>
  <c r="Z637" i="3"/>
  <c r="Z638" i="3"/>
  <c r="Z639" i="3"/>
  <c r="Z640" i="3"/>
  <c r="Z641" i="3"/>
  <c r="Z642" i="3"/>
  <c r="Z643" i="3"/>
  <c r="Z644" i="3"/>
  <c r="Z645" i="3"/>
  <c r="Z646" i="3"/>
  <c r="Z647" i="3"/>
  <c r="Z648" i="3"/>
  <c r="Z649" i="3"/>
  <c r="Z650" i="3"/>
  <c r="Z651" i="3"/>
  <c r="Z652" i="3"/>
  <c r="Z653" i="3"/>
  <c r="Z654" i="3"/>
  <c r="Z655" i="3"/>
  <c r="Z656" i="3"/>
  <c r="Z657" i="3"/>
  <c r="Z658" i="3"/>
  <c r="Z659" i="3"/>
  <c r="Z660" i="3"/>
  <c r="Z661" i="3"/>
  <c r="Z662" i="3"/>
  <c r="Z663" i="3"/>
  <c r="Z664" i="3"/>
  <c r="Z665" i="3"/>
  <c r="Z666" i="3"/>
  <c r="Z667" i="3"/>
  <c r="Z668" i="3"/>
  <c r="Z669" i="3"/>
  <c r="Z670" i="3"/>
  <c r="Z671" i="3"/>
  <c r="Z672" i="3"/>
  <c r="Z673" i="3"/>
  <c r="Z674" i="3"/>
  <c r="Z675" i="3"/>
  <c r="Z676" i="3"/>
  <c r="Z677" i="3"/>
  <c r="Z678" i="3"/>
  <c r="Z679" i="3"/>
  <c r="Z680" i="3"/>
  <c r="Z681" i="3"/>
  <c r="Z682" i="3"/>
  <c r="Z683" i="3"/>
  <c r="Z684" i="3"/>
  <c r="Z685" i="3"/>
  <c r="Z686" i="3"/>
  <c r="Z687" i="3"/>
  <c r="Z688" i="3"/>
  <c r="Z689" i="3"/>
  <c r="Z690" i="3"/>
  <c r="Z691" i="3"/>
  <c r="Z692" i="3"/>
  <c r="Z693" i="3"/>
  <c r="Z694" i="3"/>
  <c r="Z695" i="3"/>
  <c r="Z696" i="3"/>
  <c r="Z697" i="3"/>
  <c r="Z698" i="3"/>
  <c r="Z699" i="3"/>
  <c r="Z700" i="3"/>
  <c r="Z701" i="3"/>
  <c r="Z702" i="3"/>
  <c r="Z703" i="3"/>
  <c r="Z704" i="3"/>
  <c r="Z705" i="3"/>
  <c r="Z706" i="3"/>
  <c r="Z707" i="3"/>
  <c r="Z708" i="3"/>
  <c r="Z709" i="3"/>
  <c r="Z710" i="3"/>
  <c r="Z711" i="3"/>
  <c r="Z712" i="3"/>
  <c r="Z713" i="3"/>
  <c r="Z714" i="3"/>
  <c r="Z715" i="3"/>
  <c r="Z716" i="3"/>
  <c r="Z717" i="3"/>
  <c r="Z718" i="3"/>
  <c r="Z719" i="3"/>
  <c r="Z720" i="3"/>
  <c r="Z721" i="3"/>
  <c r="Z722" i="3"/>
  <c r="Z723" i="3"/>
  <c r="Z724" i="3"/>
  <c r="Z725" i="3"/>
  <c r="Z726" i="3"/>
  <c r="Z727" i="3"/>
  <c r="Z728" i="3"/>
  <c r="Z729" i="3"/>
  <c r="Z730" i="3"/>
  <c r="Z731" i="3"/>
  <c r="Z732" i="3"/>
  <c r="Z733" i="3"/>
  <c r="Z734" i="3"/>
  <c r="Z735" i="3"/>
  <c r="Z736" i="3"/>
  <c r="Z737" i="3"/>
  <c r="Z738" i="3"/>
  <c r="Z739" i="3"/>
  <c r="Z740" i="3"/>
  <c r="Z741" i="3"/>
  <c r="Z742" i="3"/>
  <c r="Z743" i="3"/>
  <c r="Z744" i="3"/>
  <c r="Z745" i="3"/>
  <c r="Z746" i="3"/>
  <c r="Z747" i="3"/>
  <c r="Z748" i="3"/>
  <c r="Z749" i="3"/>
  <c r="Z750" i="3"/>
  <c r="Z751" i="3"/>
  <c r="Z752" i="3"/>
  <c r="Z753" i="3"/>
  <c r="Z754" i="3"/>
  <c r="Z755" i="3"/>
  <c r="Z756" i="3"/>
  <c r="Z757" i="3"/>
  <c r="Z758" i="3"/>
  <c r="Z759" i="3"/>
  <c r="Z760" i="3"/>
  <c r="Z761" i="3"/>
  <c r="Z762" i="3"/>
  <c r="Z763" i="3"/>
  <c r="Z764" i="3"/>
  <c r="Z765" i="3"/>
  <c r="Z766" i="3"/>
  <c r="Z767" i="3"/>
  <c r="Z768" i="3"/>
  <c r="Z769" i="3"/>
  <c r="Z770" i="3"/>
  <c r="Z771" i="3"/>
  <c r="Z772" i="3"/>
  <c r="Z773" i="3"/>
  <c r="Z774" i="3"/>
  <c r="Z775" i="3"/>
  <c r="Z776" i="3"/>
  <c r="Z777" i="3"/>
  <c r="Z778" i="3"/>
  <c r="Z779" i="3"/>
  <c r="Z780" i="3"/>
  <c r="Z781" i="3"/>
  <c r="Z782" i="3"/>
  <c r="Z783" i="3"/>
  <c r="Z784" i="3"/>
  <c r="Z785" i="3"/>
  <c r="Z786" i="3"/>
  <c r="Z787" i="3"/>
  <c r="Z788" i="3"/>
  <c r="Z789" i="3"/>
  <c r="Z790" i="3"/>
  <c r="Z791" i="3"/>
  <c r="Z792" i="3"/>
  <c r="Z793" i="3"/>
  <c r="Z794" i="3"/>
  <c r="Z795" i="3"/>
  <c r="Z796" i="3"/>
  <c r="Z797" i="3"/>
  <c r="Z798" i="3"/>
  <c r="Z4" i="3"/>
  <c r="U3" i="3"/>
  <c r="U5" i="3"/>
  <c r="U6" i="3"/>
  <c r="U2" i="3"/>
  <c r="U9" i="3"/>
  <c r="U8" i="3"/>
  <c r="U7" i="3"/>
  <c r="U41" i="3"/>
  <c r="U40" i="3"/>
  <c r="U39" i="3"/>
  <c r="U33" i="3"/>
  <c r="U16" i="3"/>
  <c r="U18" i="3"/>
  <c r="U17" i="3"/>
  <c r="U20" i="3"/>
  <c r="U19" i="3"/>
  <c r="U22" i="3"/>
  <c r="U21" i="3"/>
  <c r="U14" i="3"/>
  <c r="U29" i="3"/>
  <c r="U30" i="3"/>
  <c r="U27" i="3"/>
  <c r="U28" i="3"/>
  <c r="U31" i="3"/>
  <c r="U32" i="3"/>
  <c r="U38" i="3"/>
  <c r="U37" i="3"/>
  <c r="U36" i="3"/>
  <c r="U35" i="3"/>
  <c r="U23" i="3"/>
  <c r="U24" i="3"/>
  <c r="U26" i="3"/>
  <c r="U25" i="3"/>
  <c r="U13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31" i="3"/>
  <c r="U232" i="3"/>
  <c r="U233" i="3"/>
  <c r="U234" i="3"/>
  <c r="U235" i="3"/>
  <c r="U236" i="3"/>
  <c r="U237" i="3"/>
  <c r="U238" i="3"/>
  <c r="U239" i="3"/>
  <c r="U240" i="3"/>
  <c r="U241" i="3"/>
  <c r="U242" i="3"/>
  <c r="U243" i="3"/>
  <c r="U244" i="3"/>
  <c r="U245" i="3"/>
  <c r="U246" i="3"/>
  <c r="U247" i="3"/>
  <c r="U248" i="3"/>
  <c r="U249" i="3"/>
  <c r="U250" i="3"/>
  <c r="U251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90" i="3"/>
  <c r="U291" i="3"/>
  <c r="U292" i="3"/>
  <c r="U293" i="3"/>
  <c r="U294" i="3"/>
  <c r="U295" i="3"/>
  <c r="U296" i="3"/>
  <c r="U297" i="3"/>
  <c r="U298" i="3"/>
  <c r="U299" i="3"/>
  <c r="U300" i="3"/>
  <c r="U301" i="3"/>
  <c r="U302" i="3"/>
  <c r="U303" i="3"/>
  <c r="U304" i="3"/>
  <c r="U305" i="3"/>
  <c r="U306" i="3"/>
  <c r="U307" i="3"/>
  <c r="U308" i="3"/>
  <c r="U309" i="3"/>
  <c r="U310" i="3"/>
  <c r="U311" i="3"/>
  <c r="U312" i="3"/>
  <c r="U313" i="3"/>
  <c r="U314" i="3"/>
  <c r="U315" i="3"/>
  <c r="U316" i="3"/>
  <c r="U317" i="3"/>
  <c r="U318" i="3"/>
  <c r="U319" i="3"/>
  <c r="U320" i="3"/>
  <c r="U321" i="3"/>
  <c r="U322" i="3"/>
  <c r="U323" i="3"/>
  <c r="U324" i="3"/>
  <c r="U325" i="3"/>
  <c r="U326" i="3"/>
  <c r="U327" i="3"/>
  <c r="U328" i="3"/>
  <c r="U329" i="3"/>
  <c r="U330" i="3"/>
  <c r="U331" i="3"/>
  <c r="U332" i="3"/>
  <c r="U333" i="3"/>
  <c r="U334" i="3"/>
  <c r="U335" i="3"/>
  <c r="U336" i="3"/>
  <c r="U337" i="3"/>
  <c r="U338" i="3"/>
  <c r="U339" i="3"/>
  <c r="U340" i="3"/>
  <c r="U341" i="3"/>
  <c r="U342" i="3"/>
  <c r="U343" i="3"/>
  <c r="U344" i="3"/>
  <c r="U345" i="3"/>
  <c r="U346" i="3"/>
  <c r="U347" i="3"/>
  <c r="U348" i="3"/>
  <c r="U349" i="3"/>
  <c r="U350" i="3"/>
  <c r="U351" i="3"/>
  <c r="U352" i="3"/>
  <c r="U353" i="3"/>
  <c r="U354" i="3"/>
  <c r="U355" i="3"/>
  <c r="U356" i="3"/>
  <c r="U357" i="3"/>
  <c r="U358" i="3"/>
  <c r="U359" i="3"/>
  <c r="U360" i="3"/>
  <c r="U361" i="3"/>
  <c r="U362" i="3"/>
  <c r="U363" i="3"/>
  <c r="U364" i="3"/>
  <c r="U365" i="3"/>
  <c r="U366" i="3"/>
  <c r="U367" i="3"/>
  <c r="U368" i="3"/>
  <c r="U369" i="3"/>
  <c r="U370" i="3"/>
  <c r="U371" i="3"/>
  <c r="U372" i="3"/>
  <c r="U373" i="3"/>
  <c r="U374" i="3"/>
  <c r="U375" i="3"/>
  <c r="U376" i="3"/>
  <c r="U377" i="3"/>
  <c r="U378" i="3"/>
  <c r="U379" i="3"/>
  <c r="U380" i="3"/>
  <c r="U381" i="3"/>
  <c r="U382" i="3"/>
  <c r="U383" i="3"/>
  <c r="U384" i="3"/>
  <c r="U385" i="3"/>
  <c r="U386" i="3"/>
  <c r="U387" i="3"/>
  <c r="U388" i="3"/>
  <c r="U389" i="3"/>
  <c r="U390" i="3"/>
  <c r="U391" i="3"/>
  <c r="U392" i="3"/>
  <c r="U393" i="3"/>
  <c r="U394" i="3"/>
  <c r="U395" i="3"/>
  <c r="U396" i="3"/>
  <c r="U397" i="3"/>
  <c r="U398" i="3"/>
  <c r="U399" i="3"/>
  <c r="U400" i="3"/>
  <c r="U401" i="3"/>
  <c r="U402" i="3"/>
  <c r="U403" i="3"/>
  <c r="U404" i="3"/>
  <c r="U405" i="3"/>
  <c r="U406" i="3"/>
  <c r="U407" i="3"/>
  <c r="U408" i="3"/>
  <c r="U409" i="3"/>
  <c r="U410" i="3"/>
  <c r="U411" i="3"/>
  <c r="U412" i="3"/>
  <c r="U413" i="3"/>
  <c r="U414" i="3"/>
  <c r="U415" i="3"/>
  <c r="U416" i="3"/>
  <c r="U417" i="3"/>
  <c r="U418" i="3"/>
  <c r="U419" i="3"/>
  <c r="U420" i="3"/>
  <c r="U421" i="3"/>
  <c r="U422" i="3"/>
  <c r="U423" i="3"/>
  <c r="U424" i="3"/>
  <c r="U425" i="3"/>
  <c r="U426" i="3"/>
  <c r="U427" i="3"/>
  <c r="U428" i="3"/>
  <c r="U429" i="3"/>
  <c r="U430" i="3"/>
  <c r="U431" i="3"/>
  <c r="U432" i="3"/>
  <c r="U433" i="3"/>
  <c r="U434" i="3"/>
  <c r="U435" i="3"/>
  <c r="U436" i="3"/>
  <c r="U437" i="3"/>
  <c r="U438" i="3"/>
  <c r="U439" i="3"/>
  <c r="U440" i="3"/>
  <c r="U441" i="3"/>
  <c r="U442" i="3"/>
  <c r="U443" i="3"/>
  <c r="U444" i="3"/>
  <c r="U445" i="3"/>
  <c r="U446" i="3"/>
  <c r="U447" i="3"/>
  <c r="U448" i="3"/>
  <c r="U449" i="3"/>
  <c r="U450" i="3"/>
  <c r="U451" i="3"/>
  <c r="U452" i="3"/>
  <c r="U453" i="3"/>
  <c r="U454" i="3"/>
  <c r="U455" i="3"/>
  <c r="U456" i="3"/>
  <c r="U457" i="3"/>
  <c r="U458" i="3"/>
  <c r="U459" i="3"/>
  <c r="U460" i="3"/>
  <c r="U461" i="3"/>
  <c r="U462" i="3"/>
  <c r="U463" i="3"/>
  <c r="U464" i="3"/>
  <c r="U465" i="3"/>
  <c r="U466" i="3"/>
  <c r="U467" i="3"/>
  <c r="U468" i="3"/>
  <c r="U469" i="3"/>
  <c r="U470" i="3"/>
  <c r="U471" i="3"/>
  <c r="U472" i="3"/>
  <c r="U473" i="3"/>
  <c r="U474" i="3"/>
  <c r="U475" i="3"/>
  <c r="U476" i="3"/>
  <c r="U477" i="3"/>
  <c r="U478" i="3"/>
  <c r="U479" i="3"/>
  <c r="U480" i="3"/>
  <c r="U481" i="3"/>
  <c r="U482" i="3"/>
  <c r="U483" i="3"/>
  <c r="U484" i="3"/>
  <c r="U485" i="3"/>
  <c r="U486" i="3"/>
  <c r="U487" i="3"/>
  <c r="U488" i="3"/>
  <c r="U489" i="3"/>
  <c r="U490" i="3"/>
  <c r="U491" i="3"/>
  <c r="U492" i="3"/>
  <c r="U493" i="3"/>
  <c r="U494" i="3"/>
  <c r="U495" i="3"/>
  <c r="U496" i="3"/>
  <c r="U497" i="3"/>
  <c r="U498" i="3"/>
  <c r="U499" i="3"/>
  <c r="U500" i="3"/>
  <c r="U501" i="3"/>
  <c r="U502" i="3"/>
  <c r="U503" i="3"/>
  <c r="U504" i="3"/>
  <c r="U505" i="3"/>
  <c r="U506" i="3"/>
  <c r="U507" i="3"/>
  <c r="U508" i="3"/>
  <c r="U509" i="3"/>
  <c r="U510" i="3"/>
  <c r="U511" i="3"/>
  <c r="U512" i="3"/>
  <c r="U513" i="3"/>
  <c r="U514" i="3"/>
  <c r="U515" i="3"/>
  <c r="U516" i="3"/>
  <c r="U517" i="3"/>
  <c r="U518" i="3"/>
  <c r="U519" i="3"/>
  <c r="U520" i="3"/>
  <c r="U521" i="3"/>
  <c r="U522" i="3"/>
  <c r="U523" i="3"/>
  <c r="U524" i="3"/>
  <c r="U525" i="3"/>
  <c r="U526" i="3"/>
  <c r="U527" i="3"/>
  <c r="U528" i="3"/>
  <c r="U529" i="3"/>
  <c r="U530" i="3"/>
  <c r="U531" i="3"/>
  <c r="U532" i="3"/>
  <c r="U533" i="3"/>
  <c r="U534" i="3"/>
  <c r="U535" i="3"/>
  <c r="U536" i="3"/>
  <c r="U537" i="3"/>
  <c r="U538" i="3"/>
  <c r="U539" i="3"/>
  <c r="U540" i="3"/>
  <c r="U541" i="3"/>
  <c r="U542" i="3"/>
  <c r="U543" i="3"/>
  <c r="U544" i="3"/>
  <c r="U545" i="3"/>
  <c r="U546" i="3"/>
  <c r="U547" i="3"/>
  <c r="U548" i="3"/>
  <c r="U549" i="3"/>
  <c r="U550" i="3"/>
  <c r="U551" i="3"/>
  <c r="U552" i="3"/>
  <c r="U553" i="3"/>
  <c r="U554" i="3"/>
  <c r="U555" i="3"/>
  <c r="U556" i="3"/>
  <c r="U557" i="3"/>
  <c r="U558" i="3"/>
  <c r="U559" i="3"/>
  <c r="U560" i="3"/>
  <c r="U561" i="3"/>
  <c r="U562" i="3"/>
  <c r="U563" i="3"/>
  <c r="U564" i="3"/>
  <c r="U565" i="3"/>
  <c r="U566" i="3"/>
  <c r="U567" i="3"/>
  <c r="U568" i="3"/>
  <c r="U569" i="3"/>
  <c r="U570" i="3"/>
  <c r="U571" i="3"/>
  <c r="U572" i="3"/>
  <c r="U573" i="3"/>
  <c r="U574" i="3"/>
  <c r="U575" i="3"/>
  <c r="U576" i="3"/>
  <c r="U577" i="3"/>
  <c r="U578" i="3"/>
  <c r="U579" i="3"/>
  <c r="U580" i="3"/>
  <c r="U581" i="3"/>
  <c r="U582" i="3"/>
  <c r="U583" i="3"/>
  <c r="U584" i="3"/>
  <c r="U585" i="3"/>
  <c r="U586" i="3"/>
  <c r="U587" i="3"/>
  <c r="U588" i="3"/>
  <c r="U589" i="3"/>
  <c r="U590" i="3"/>
  <c r="U591" i="3"/>
  <c r="U592" i="3"/>
  <c r="U593" i="3"/>
  <c r="U594" i="3"/>
  <c r="U595" i="3"/>
  <c r="U596" i="3"/>
  <c r="U597" i="3"/>
  <c r="U598" i="3"/>
  <c r="U599" i="3"/>
  <c r="U600" i="3"/>
  <c r="U601" i="3"/>
  <c r="U602" i="3"/>
  <c r="U603" i="3"/>
  <c r="U604" i="3"/>
  <c r="U605" i="3"/>
  <c r="U606" i="3"/>
  <c r="U607" i="3"/>
  <c r="U608" i="3"/>
  <c r="U609" i="3"/>
  <c r="U610" i="3"/>
  <c r="U611" i="3"/>
  <c r="U612" i="3"/>
  <c r="U613" i="3"/>
  <c r="U614" i="3"/>
  <c r="U615" i="3"/>
  <c r="U616" i="3"/>
  <c r="U617" i="3"/>
  <c r="U618" i="3"/>
  <c r="U619" i="3"/>
  <c r="U620" i="3"/>
  <c r="U621" i="3"/>
  <c r="U622" i="3"/>
  <c r="U623" i="3"/>
  <c r="U624" i="3"/>
  <c r="U625" i="3"/>
  <c r="U626" i="3"/>
  <c r="U627" i="3"/>
  <c r="U628" i="3"/>
  <c r="U629" i="3"/>
  <c r="U630" i="3"/>
  <c r="U631" i="3"/>
  <c r="U632" i="3"/>
  <c r="U633" i="3"/>
  <c r="U634" i="3"/>
  <c r="U635" i="3"/>
  <c r="U636" i="3"/>
  <c r="U637" i="3"/>
  <c r="U638" i="3"/>
  <c r="U639" i="3"/>
  <c r="U640" i="3"/>
  <c r="U641" i="3"/>
  <c r="U642" i="3"/>
  <c r="U643" i="3"/>
  <c r="U644" i="3"/>
  <c r="U645" i="3"/>
  <c r="U646" i="3"/>
  <c r="U647" i="3"/>
  <c r="U648" i="3"/>
  <c r="U649" i="3"/>
  <c r="U650" i="3"/>
  <c r="U651" i="3"/>
  <c r="U652" i="3"/>
  <c r="U653" i="3"/>
  <c r="U654" i="3"/>
  <c r="U655" i="3"/>
  <c r="U656" i="3"/>
  <c r="U657" i="3"/>
  <c r="U658" i="3"/>
  <c r="U659" i="3"/>
  <c r="U660" i="3"/>
  <c r="U661" i="3"/>
  <c r="U662" i="3"/>
  <c r="U663" i="3"/>
  <c r="U664" i="3"/>
  <c r="U665" i="3"/>
  <c r="U666" i="3"/>
  <c r="U667" i="3"/>
  <c r="U668" i="3"/>
  <c r="U669" i="3"/>
  <c r="U670" i="3"/>
  <c r="U671" i="3"/>
  <c r="U672" i="3"/>
  <c r="U673" i="3"/>
  <c r="U674" i="3"/>
  <c r="U675" i="3"/>
  <c r="U676" i="3"/>
  <c r="U677" i="3"/>
  <c r="U678" i="3"/>
  <c r="U679" i="3"/>
  <c r="U680" i="3"/>
  <c r="U681" i="3"/>
  <c r="U682" i="3"/>
  <c r="U683" i="3"/>
  <c r="U684" i="3"/>
  <c r="U685" i="3"/>
  <c r="U686" i="3"/>
  <c r="U687" i="3"/>
  <c r="U688" i="3"/>
  <c r="U689" i="3"/>
  <c r="U690" i="3"/>
  <c r="U691" i="3"/>
  <c r="U692" i="3"/>
  <c r="U693" i="3"/>
  <c r="U694" i="3"/>
  <c r="U695" i="3"/>
  <c r="U696" i="3"/>
  <c r="U697" i="3"/>
  <c r="U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3" i="3"/>
  <c r="B4" i="4" s="1"/>
  <c r="B41" i="3"/>
  <c r="B40" i="3"/>
  <c r="B39" i="3"/>
  <c r="B33" i="3"/>
  <c r="B16" i="3"/>
  <c r="B24" i="4" s="1"/>
  <c r="B19" i="3"/>
  <c r="B27" i="4" s="1"/>
  <c r="B22" i="3"/>
  <c r="B30" i="4" s="1"/>
  <c r="B21" i="3"/>
  <c r="B29" i="4" s="1"/>
  <c r="B14" i="3"/>
  <c r="B17" i="4" s="1"/>
  <c r="B38" i="3"/>
  <c r="B37" i="3"/>
  <c r="B26" i="3"/>
  <c r="B37" i="4" s="1"/>
  <c r="B25" i="3"/>
  <c r="B36" i="4" s="1"/>
  <c r="B13" i="3"/>
  <c r="B16" i="4" s="1"/>
  <c r="B47" i="3"/>
  <c r="B48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" i="3"/>
  <c r="B5" i="4" s="1"/>
  <c r="DN2" i="6"/>
</calcChain>
</file>

<file path=xl/sharedStrings.xml><?xml version="1.0" encoding="utf-8"?>
<sst xmlns="http://schemas.openxmlformats.org/spreadsheetml/2006/main" count="1410" uniqueCount="381">
  <si>
    <t>date</t>
  </si>
  <si>
    <t>julian</t>
  </si>
  <si>
    <t>loc</t>
  </si>
  <si>
    <t>obs</t>
  </si>
  <si>
    <t>route</t>
  </si>
  <si>
    <t>station</t>
  </si>
  <si>
    <t>Road Side</t>
  </si>
  <si>
    <t>Robel 1-N</t>
  </si>
  <si>
    <t>Robel 1-E</t>
  </si>
  <si>
    <t>Robel 1-S</t>
  </si>
  <si>
    <t>Robel 1-W</t>
  </si>
  <si>
    <t>Robel 2-N</t>
  </si>
  <si>
    <t>Robel 2-E</t>
  </si>
  <si>
    <t>Robel 2-S</t>
  </si>
  <si>
    <t>Robel 2-W</t>
  </si>
  <si>
    <t>Comments</t>
  </si>
  <si>
    <t>Spartina patans %Q1</t>
  </si>
  <si>
    <t>Spartina spartinae %Q1Q1</t>
  </si>
  <si>
    <t>Borrichia frutescens (sea-ox-eye)%Q1</t>
  </si>
  <si>
    <t>Salacornia virginica %Q1</t>
  </si>
  <si>
    <t>coreopsis tinctoria %Q1</t>
  </si>
  <si>
    <t>Cyperus articulatus (jointed flat sedge) %Q1</t>
  </si>
  <si>
    <t>Eleocharis montevidensis (Sand/salt spikerush)%Q1</t>
  </si>
  <si>
    <t>Eleocharis sp. %Q1</t>
  </si>
  <si>
    <t>Distichlis spicata (saltgrass) %Q1</t>
  </si>
  <si>
    <t>Scirpus robustus %Q1</t>
  </si>
  <si>
    <t>Scirpus olneyi %Q1</t>
  </si>
  <si>
    <t>Cyperus virens %Q1</t>
  </si>
  <si>
    <t>Cyperus sp. %Q1</t>
  </si>
  <si>
    <t>Juncus effusus (needle-rush) %Q1</t>
  </si>
  <si>
    <t>Phragmites australis %Q1</t>
  </si>
  <si>
    <t>Bare Ground %Q1</t>
  </si>
  <si>
    <t>Open water %Q1</t>
  </si>
  <si>
    <t>Solidago sp. (golden rod) %Q1</t>
  </si>
  <si>
    <t xml:space="preserve">Typha sp. (cattail) %Q1 </t>
  </si>
  <si>
    <t>Iva frutescens (Iva shrub) %Q1</t>
  </si>
  <si>
    <t>Iva annua %Q1</t>
  </si>
  <si>
    <t>Susbainia (rattlebox)</t>
  </si>
  <si>
    <t>Baccharis halimifolia %Q1</t>
  </si>
  <si>
    <t>Ambrosia psilostachya %Q1</t>
  </si>
  <si>
    <t>Rubus riograndus %Q1</t>
  </si>
  <si>
    <t>Sabatia campestris (meadow pink) %Q1</t>
  </si>
  <si>
    <t>Paspalum vaginatum (waterknot) %Q1</t>
  </si>
  <si>
    <t>Carolina coral bead</t>
  </si>
  <si>
    <t>Seedbox</t>
  </si>
  <si>
    <t>Lamiaccea with fruit</t>
  </si>
  <si>
    <t>Tall opppsite</t>
  </si>
  <si>
    <t>Dodder</t>
  </si>
  <si>
    <t>Spartina patans/spartinae</t>
  </si>
  <si>
    <t>Unknown</t>
  </si>
  <si>
    <t>Rush Sp.</t>
  </si>
  <si>
    <t>Panicum c.</t>
  </si>
  <si>
    <t>Frogfruit</t>
  </si>
  <si>
    <t>Sens Brier</t>
  </si>
  <si>
    <t>Rumex</t>
  </si>
  <si>
    <t>water lilly</t>
  </si>
  <si>
    <t>Mix/random</t>
  </si>
  <si>
    <t>Symphyotrichum</t>
  </si>
  <si>
    <t>Elymus virginicus</t>
  </si>
  <si>
    <t>Brazilian vervain</t>
  </si>
  <si>
    <t>Spartina patans %Q2</t>
  </si>
  <si>
    <t>Spartina spartinae %Q2Q2</t>
  </si>
  <si>
    <t>Borrichia frutescens (sea-ox-eye)%Q2</t>
  </si>
  <si>
    <t>Salacornia virginica %Q2</t>
  </si>
  <si>
    <t>coreopsis tinctoria %Q2</t>
  </si>
  <si>
    <t>Cyperus articulatus (jointed flat sedge) %Q2</t>
  </si>
  <si>
    <t>Eleocharis montevidensis (Sand/salt spikerush)%Q2</t>
  </si>
  <si>
    <t>Eleocharis sp. %Q2</t>
  </si>
  <si>
    <t>Distichlis spicata (saltgrass) %Q2</t>
  </si>
  <si>
    <t>Scirpus robustus %Q2</t>
  </si>
  <si>
    <t>Scirpus olneyi %Q2</t>
  </si>
  <si>
    <t>Cyperus sp. %Q2</t>
  </si>
  <si>
    <t>Juncus effusus (needle-rush) %Q2</t>
  </si>
  <si>
    <t>Phragmites australis %Q2</t>
  </si>
  <si>
    <t>Bare Ground %Q2</t>
  </si>
  <si>
    <t>Open water %Q2</t>
  </si>
  <si>
    <t>Solidago sp. (golden rod) %Q2</t>
  </si>
  <si>
    <t xml:space="preserve">Typha sp. (cattail) %Q2 </t>
  </si>
  <si>
    <t>Iva frutescens (Iva shrub) %Q2</t>
  </si>
  <si>
    <t>Iva annua %Q2</t>
  </si>
  <si>
    <t>Susbainia (rattle box)</t>
  </si>
  <si>
    <t>Baccharis halimifolia %Q2</t>
  </si>
  <si>
    <t>Ambrosia psilostachya %Q2</t>
  </si>
  <si>
    <t>Rubus riograndus %Q2</t>
  </si>
  <si>
    <t>Sabatia campestris (meadow pink) %Q2</t>
  </si>
  <si>
    <t>Paspalum vaginatum</t>
  </si>
  <si>
    <t>Carolina coral bead %</t>
  </si>
  <si>
    <t>Tall opposite</t>
  </si>
  <si>
    <t>long leafy</t>
  </si>
  <si>
    <t>Random soft</t>
  </si>
  <si>
    <t>rush sp.</t>
  </si>
  <si>
    <t>Panicum coloratum</t>
  </si>
  <si>
    <t>sens brie</t>
  </si>
  <si>
    <t>Brizilian vervain</t>
  </si>
  <si>
    <t>Spartina patans %AVG</t>
  </si>
  <si>
    <t>Spartina spartinae %AVGAVG</t>
  </si>
  <si>
    <t>Borrichia frutescens (sea-ox-eye)%AVG</t>
  </si>
  <si>
    <t>Salacornia virginica %AVG</t>
  </si>
  <si>
    <t>coreopsis tinctoria %AVG</t>
  </si>
  <si>
    <t>Cyperus articulatus (jointed flat sedge) %AVG</t>
  </si>
  <si>
    <t>Eleocharis montevidensis (Sand/salt spikerush)%AVG</t>
  </si>
  <si>
    <t>Eleocharis sp. %AVG</t>
  </si>
  <si>
    <t>Distichlis spicata (saltgrass) %AVG</t>
  </si>
  <si>
    <t>Scirpus robustus %AVG</t>
  </si>
  <si>
    <t>Scirpus olneyi %AVG</t>
  </si>
  <si>
    <t>Cyperus virens %AVG</t>
  </si>
  <si>
    <t>Cyperus sp. %AVG</t>
  </si>
  <si>
    <t>Juncus effusus (needle-rush) %AVG</t>
  </si>
  <si>
    <t>Phragmites australis %AVG</t>
  </si>
  <si>
    <t>Bare Ground %AVG</t>
  </si>
  <si>
    <t>Open water %AVG</t>
  </si>
  <si>
    <t>Solidago sp. (golden rod) %AVG</t>
  </si>
  <si>
    <t xml:space="preserve">Typha sp. (cattail) %AVG </t>
  </si>
  <si>
    <t>Iva frutescens (Iva shrub) %AVG</t>
  </si>
  <si>
    <t>Iva annua %AVG</t>
  </si>
  <si>
    <t>Baccharis halimifolia %AVG</t>
  </si>
  <si>
    <t>Ambrosia psilostachya %AVG</t>
  </si>
  <si>
    <t>Rubus riograndus %AVG</t>
  </si>
  <si>
    <t>Sabatia campestris (meadow pink) %AVG</t>
  </si>
  <si>
    <t>Herbaceous %</t>
  </si>
  <si>
    <t>Trees/shrub %</t>
  </si>
  <si>
    <t>Spartina %</t>
  </si>
  <si>
    <t>Spartina spp. list</t>
  </si>
  <si>
    <t>Dom. Herb. 1</t>
  </si>
  <si>
    <t>Dom. Herb. 2</t>
  </si>
  <si>
    <t>HC-1</t>
  </si>
  <si>
    <t>HC-2</t>
  </si>
  <si>
    <t>HC-3</t>
  </si>
  <si>
    <t>HC-4</t>
  </si>
  <si>
    <t>HC-5</t>
  </si>
  <si>
    <t>HC-6</t>
  </si>
  <si>
    <t>HC-7</t>
  </si>
  <si>
    <t>HC-8</t>
  </si>
  <si>
    <t>HCAVG</t>
  </si>
  <si>
    <t>WC-1</t>
  </si>
  <si>
    <t>WC-2</t>
  </si>
  <si>
    <t>WC-3</t>
  </si>
  <si>
    <t>WC-4</t>
  </si>
  <si>
    <t>WCAVG</t>
  </si>
  <si>
    <t>Ditch (Y/N)</t>
  </si>
  <si>
    <t>N</t>
  </si>
  <si>
    <t>S</t>
  </si>
  <si>
    <t>Schizachyrium scoparium (little bluestem)</t>
  </si>
  <si>
    <t>false goldenrod</t>
  </si>
  <si>
    <t>Frimbristylis castanea</t>
  </si>
  <si>
    <t>Paspalum plicatulum (Brownseed)</t>
  </si>
  <si>
    <t>Limnosciadida pjmunibalm White flower mint</t>
  </si>
  <si>
    <t>Smrosiz</t>
  </si>
  <si>
    <t>Smbrosiz</t>
  </si>
  <si>
    <t>Rye grass</t>
  </si>
  <si>
    <t>Silsnub sp</t>
  </si>
  <si>
    <t>Jugle rice</t>
  </si>
  <si>
    <t>Slsunub sp</t>
  </si>
  <si>
    <t>Iva augustifolia</t>
  </si>
  <si>
    <t>Jucus brachycarus</t>
  </si>
  <si>
    <t>Jucus brachycarpus</t>
  </si>
  <si>
    <t>Wolfweed</t>
  </si>
  <si>
    <t xml:space="preserve">Unknown Sedge </t>
  </si>
  <si>
    <t>Unknown sedge</t>
  </si>
  <si>
    <t>Pink Smartweed</t>
  </si>
  <si>
    <t>Dallis grass</t>
  </si>
  <si>
    <t>Sunflower</t>
  </si>
  <si>
    <t>Foxtail</t>
  </si>
  <si>
    <t>Mesquit</t>
  </si>
  <si>
    <t>Echinodurus rostratus</t>
  </si>
  <si>
    <t>Desmenthus illinoensis</t>
  </si>
  <si>
    <t>Mondera punctati</t>
  </si>
  <si>
    <t>Manthochloea</t>
  </si>
  <si>
    <t>Texas vervain</t>
  </si>
  <si>
    <t>Unknown coral flower</t>
  </si>
  <si>
    <t>Texas Vervain</t>
  </si>
  <si>
    <t>E</t>
  </si>
  <si>
    <t>W</t>
  </si>
  <si>
    <t>NE</t>
  </si>
  <si>
    <t>Arrowhead</t>
  </si>
  <si>
    <t>Finbristylis castanea</t>
  </si>
  <si>
    <t>Monarola plnet</t>
  </si>
  <si>
    <t>Fimbristylis castanea</t>
  </si>
  <si>
    <t>Uknown purple grass</t>
  </si>
  <si>
    <t>Unknown white grass</t>
  </si>
  <si>
    <t>SW</t>
  </si>
  <si>
    <t>batis</t>
  </si>
  <si>
    <t>Bramus sp</t>
  </si>
  <si>
    <t>Solanum eleagnifolium</t>
  </si>
  <si>
    <t>Cuswta cuspidate</t>
  </si>
  <si>
    <t>Grass sp.</t>
  </si>
  <si>
    <t>Bramus sp.</t>
  </si>
  <si>
    <t>Solanum elaeagnifolium</t>
  </si>
  <si>
    <t>grass sp.</t>
  </si>
  <si>
    <t>Cynodon dactylon (barmuda grass)</t>
  </si>
  <si>
    <t>Cynodon dactylon (Barmuda grass)</t>
  </si>
  <si>
    <t>Anagallis orvensis (Scarlet pimpernel)</t>
  </si>
  <si>
    <t>Pnaceris carbin</t>
  </si>
  <si>
    <t>low panic grass</t>
  </si>
  <si>
    <t>Commelina ereota</t>
  </si>
  <si>
    <t>Short grass no ID</t>
  </si>
  <si>
    <t>Anagallis orvensis (scarlet pimpernel)</t>
  </si>
  <si>
    <t>Commellina ereota</t>
  </si>
  <si>
    <t>Short grass no id</t>
  </si>
  <si>
    <t>PH</t>
  </si>
  <si>
    <t>AM, JT</t>
  </si>
  <si>
    <t>30+</t>
  </si>
  <si>
    <t>Spartina alterniflora</t>
  </si>
  <si>
    <t>Lamonium corolinianum</t>
  </si>
  <si>
    <t>Limnosciaouum rumilum</t>
  </si>
  <si>
    <t>Hyperilum sp.</t>
  </si>
  <si>
    <t>Coastal Live Oak</t>
  </si>
  <si>
    <t>Coastal live oak</t>
  </si>
  <si>
    <t>Limnosciaouum</t>
  </si>
  <si>
    <t>Rumilum</t>
  </si>
  <si>
    <t>rumilum</t>
  </si>
  <si>
    <t>fuzzy plant</t>
  </si>
  <si>
    <t>Eupatorium compositifollium</t>
  </si>
  <si>
    <t>Greenbrier</t>
  </si>
  <si>
    <t>Key grass</t>
  </si>
  <si>
    <t>Parsy sp.</t>
  </si>
  <si>
    <t>Salt marsh pink</t>
  </si>
  <si>
    <t>Parsly sp.</t>
  </si>
  <si>
    <t>Keygrass</t>
  </si>
  <si>
    <t>greenbrier</t>
  </si>
  <si>
    <t>Eupatorium compositifollium (Yankeeweed)</t>
  </si>
  <si>
    <t>Mesquite</t>
  </si>
  <si>
    <t>Convolulus sp.</t>
  </si>
  <si>
    <t>Casrellum</t>
  </si>
  <si>
    <t>Croton monocarpa (oneseed croton)</t>
  </si>
  <si>
    <t>Purple flower</t>
  </si>
  <si>
    <t>Phyla nodifolia</t>
  </si>
  <si>
    <t>Purple serated leaf</t>
  </si>
  <si>
    <t>Croton sp.</t>
  </si>
  <si>
    <t>Phyla nodifloia</t>
  </si>
  <si>
    <t>Croton sp</t>
  </si>
  <si>
    <t>Species 1 legume?</t>
  </si>
  <si>
    <t>white flower log stem</t>
  </si>
  <si>
    <t>NW</t>
  </si>
  <si>
    <t>SE</t>
  </si>
  <si>
    <t>White flower long stem</t>
  </si>
  <si>
    <t>species 1 Legume?</t>
  </si>
  <si>
    <t>AM</t>
  </si>
  <si>
    <t>patans, spartina</t>
  </si>
  <si>
    <t>Mix</t>
  </si>
  <si>
    <t>spartinae</t>
  </si>
  <si>
    <t>Mainly oak</t>
  </si>
  <si>
    <t>NA</t>
  </si>
  <si>
    <t>None</t>
  </si>
  <si>
    <t>Grasses</t>
  </si>
  <si>
    <t>far off rush</t>
  </si>
  <si>
    <t>HE</t>
  </si>
  <si>
    <t>patans</t>
  </si>
  <si>
    <t>-</t>
  </si>
  <si>
    <t>JT</t>
  </si>
  <si>
    <t>Spartina</t>
  </si>
  <si>
    <t>Alterniflora, spartinae</t>
  </si>
  <si>
    <t>Alterniflora</t>
  </si>
  <si>
    <t>RB</t>
  </si>
  <si>
    <t>Saltgrass</t>
  </si>
  <si>
    <t>Short grass</t>
  </si>
  <si>
    <t>CF</t>
  </si>
  <si>
    <t>grass</t>
  </si>
  <si>
    <t>shrubs</t>
  </si>
  <si>
    <t>TH</t>
  </si>
  <si>
    <t>height;point:</t>
  </si>
  <si>
    <t>water_depth;point:</t>
  </si>
  <si>
    <t>Date</t>
  </si>
  <si>
    <t>refuge</t>
  </si>
  <si>
    <t>point</t>
  </si>
  <si>
    <t>herb</t>
  </si>
  <si>
    <t>tree</t>
  </si>
  <si>
    <t>spartina</t>
  </si>
  <si>
    <t>alterniflora</t>
  </si>
  <si>
    <t>dom_herb1</t>
  </si>
  <si>
    <t>dom_herb2</t>
  </si>
  <si>
    <t>height_AVE</t>
  </si>
  <si>
    <t>water_AVE</t>
  </si>
  <si>
    <t>m</t>
  </si>
  <si>
    <t>Coreopsis</t>
  </si>
  <si>
    <t>ave</t>
  </si>
  <si>
    <t>S1-2</t>
  </si>
  <si>
    <t>S3-4</t>
  </si>
  <si>
    <t>road_side</t>
  </si>
  <si>
    <t>total</t>
  </si>
  <si>
    <t>average</t>
  </si>
  <si>
    <t>side</t>
  </si>
  <si>
    <t>Point</t>
  </si>
  <si>
    <t>Quadrat</t>
  </si>
  <si>
    <t>B_frutescens</t>
  </si>
  <si>
    <t>Salacornia_sp</t>
  </si>
  <si>
    <t>Cyperus_articulatus</t>
  </si>
  <si>
    <t>Eleocharis_montevidensis</t>
  </si>
  <si>
    <t>Eleocharis_sp</t>
  </si>
  <si>
    <t>Distichlis_spicata</t>
  </si>
  <si>
    <t>Scirpus_robustus</t>
  </si>
  <si>
    <t>Scirpus_olneyi</t>
  </si>
  <si>
    <t>Cyperus_virens</t>
  </si>
  <si>
    <t>Cyperus_sp</t>
  </si>
  <si>
    <t>Juncus_effusus</t>
  </si>
  <si>
    <t>Phragmites_australis</t>
  </si>
  <si>
    <t>Bare_Ground</t>
  </si>
  <si>
    <t>Open_water</t>
  </si>
  <si>
    <t>Solidago_sp</t>
  </si>
  <si>
    <t>Typha_sp</t>
  </si>
  <si>
    <t>Iva_frutescens</t>
  </si>
  <si>
    <t>Iva_annua</t>
  </si>
  <si>
    <t>Susbainia_sp</t>
  </si>
  <si>
    <t>Baccharis_halimifolia</t>
  </si>
  <si>
    <t>Ambrosia_psilostachya</t>
  </si>
  <si>
    <t>Rubus_rio</t>
  </si>
  <si>
    <t>Sabatia_campestris</t>
  </si>
  <si>
    <t>Paspalum_vaginatum</t>
  </si>
  <si>
    <t>Cocculus_carolinus</t>
  </si>
  <si>
    <t>Ludwigia_sp</t>
  </si>
  <si>
    <t>Lamiaccea_with_fruit</t>
  </si>
  <si>
    <t>Tall_opppsite</t>
  </si>
  <si>
    <t>Limnosciadida_pjmunibalm</t>
  </si>
  <si>
    <t>long_leafy</t>
  </si>
  <si>
    <t>Random_soft</t>
  </si>
  <si>
    <t>Cuscuta_japonica</t>
  </si>
  <si>
    <t>patans_spartinae</t>
  </si>
  <si>
    <t>Rush_sp</t>
  </si>
  <si>
    <t>Panicum_c</t>
  </si>
  <si>
    <t>Sens_Brier</t>
  </si>
  <si>
    <t>Rumex_sp</t>
  </si>
  <si>
    <t>water_lilly</t>
  </si>
  <si>
    <t>Elymus_virginicus</t>
  </si>
  <si>
    <t>Brazilian_vervain</t>
  </si>
  <si>
    <t>Schizachyrium_scoparium</t>
  </si>
  <si>
    <t>false_goldenrod</t>
  </si>
  <si>
    <t>Frimbristylis_castanea</t>
  </si>
  <si>
    <t>Paspalum_plicatulum</t>
  </si>
  <si>
    <t>Rye_grass</t>
  </si>
  <si>
    <t>Slsunub_sp</t>
  </si>
  <si>
    <t>Jugle_rice</t>
  </si>
  <si>
    <t>Iva_augustifolia</t>
  </si>
  <si>
    <t>Total</t>
  </si>
  <si>
    <t>1</t>
  </si>
  <si>
    <t>0</t>
  </si>
  <si>
    <t>Quercus_sp</t>
  </si>
  <si>
    <t>patens</t>
  </si>
  <si>
    <t>mix_grass</t>
  </si>
  <si>
    <t>Croton_mo</t>
  </si>
  <si>
    <t>sea_ox</t>
  </si>
  <si>
    <t>alterniflora?</t>
  </si>
  <si>
    <t>mix_grass_and_forbs</t>
  </si>
  <si>
    <t>Paspalum_sp</t>
  </si>
  <si>
    <t>Digitaria_sa</t>
  </si>
  <si>
    <t>unk_1</t>
  </si>
  <si>
    <t>KR_bluestem</t>
  </si>
  <si>
    <t xml:space="preserve"> Quercus_sp</t>
  </si>
  <si>
    <t>Baha_grass</t>
  </si>
  <si>
    <t>Crab_grass</t>
  </si>
  <si>
    <t>mix_short_grass</t>
  </si>
  <si>
    <t>parsly_sp</t>
  </si>
  <si>
    <t>Bag2</t>
  </si>
  <si>
    <t>bag1</t>
  </si>
  <si>
    <t>Melilotus_in</t>
  </si>
  <si>
    <t>ncisa_green</t>
  </si>
  <si>
    <t>Monanthochloe_littoralis</t>
  </si>
  <si>
    <t>Eustachys_petraea</t>
  </si>
  <si>
    <t>Cyno_dacty</t>
  </si>
  <si>
    <t>longleafy</t>
  </si>
  <si>
    <t>randomsoft</t>
  </si>
  <si>
    <t>Spartina_alterniflora</t>
  </si>
  <si>
    <t>Lamonium_corolinianum</t>
  </si>
  <si>
    <t>Coastal_live_oak</t>
  </si>
  <si>
    <t>fuzzy_plant</t>
  </si>
  <si>
    <t>Eupatorium_compositifolium</t>
  </si>
  <si>
    <t>Green_brier</t>
  </si>
  <si>
    <t>Parsly_sp</t>
  </si>
  <si>
    <t>sal_mar_pink</t>
  </si>
  <si>
    <t>convolulus_sp</t>
  </si>
  <si>
    <t>Croton_monanthogynus</t>
  </si>
  <si>
    <t>purple_flower</t>
  </si>
  <si>
    <t>phyla_nodifolia</t>
  </si>
  <si>
    <t>purple_serated_leaf</t>
  </si>
  <si>
    <t>croton_sp</t>
  </si>
  <si>
    <t>species1</t>
  </si>
  <si>
    <t>white_flower_log_stem</t>
  </si>
  <si>
    <t>15142</t>
  </si>
  <si>
    <t>15121</t>
  </si>
  <si>
    <t>lat</t>
  </si>
  <si>
    <t>lon</t>
  </si>
  <si>
    <t>removed from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</si>
</sst>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ont="1" applyFill="1" applyBorder="1"/>
    <xf numFmtId="0" fontId="0" fillId="7" borderId="1" xfId="0" applyFont="1" applyFill="1" applyBorder="1" applyAlignment="1">
      <alignment horizontal="center"/>
    </xf>
    <xf numFmtId="0" fontId="0" fillId="7" borderId="1" xfId="0" applyFill="1" applyBorder="1"/>
    <xf numFmtId="0" fontId="0" fillId="0" borderId="0" xfId="0" applyAlignment="1">
      <alignment vertical="center"/>
    </xf>
    <xf numFmtId="15" fontId="0" fillId="0" borderId="0" xfId="0" applyNumberFormat="1"/>
    <xf numFmtId="0" fontId="0" fillId="0" borderId="0" xfId="0" quotePrefix="1"/>
    <xf numFmtId="0" fontId="1" fillId="0" borderId="0" xfId="0" applyFont="1"/>
    <xf numFmtId="0" fontId="0" fillId="0" borderId="0" xfId="0" applyAlignment="1">
      <alignment horizontal="center"/>
    </xf>
    <xf numFmtId="0" fontId="2" fillId="8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9" borderId="0" xfId="0" applyFill="1"/>
    <xf numFmtId="0" fontId="0" fillId="2" borderId="0" xfId="0" applyFill="1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1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5" fontId="0" fillId="0" borderId="0" xfId="0" applyNumberFormat="1" applyFont="1"/>
    <xf numFmtId="49" fontId="0" fillId="0" borderId="0" xfId="0" applyNumberFormat="1" applyFont="1"/>
    <xf numFmtId="0" fontId="0" fillId="0" borderId="0" xfId="0" applyNumberFormat="1" applyFont="1"/>
    <xf numFmtId="1" fontId="0" fillId="0" borderId="0" xfId="0" applyNumberFormat="1" applyFont="1"/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/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N73"/>
  <sheetViews>
    <sheetView tabSelected="1" zoomScale="91" zoomScaleNormal="91" workbookViewId="0">
      <pane ySplit="2" topLeftCell="A36" activePane="bottomLeft" state="frozen"/>
      <selection pane="bottomLeft" activeCell="T25" sqref="T25"/>
    </sheetView>
  </sheetViews>
  <sheetFormatPr defaultRowHeight="14.4" x14ac:dyDescent="0.3"/>
  <cols>
    <col min="1" max="1" width="9.5546875" style="36" bestFit="1" customWidth="1"/>
    <col min="2" max="4" width="8.88671875" style="36"/>
    <col min="5" max="5" width="5.88671875" style="36" bestFit="1" customWidth="1"/>
    <col min="6" max="6" width="5.6640625" style="36" bestFit="1" customWidth="1"/>
    <col min="7" max="8" width="5.6640625" style="36" customWidth="1"/>
    <col min="9" max="9" width="5.109375" style="36" bestFit="1" customWidth="1"/>
    <col min="10" max="10" width="4.6640625" style="36" bestFit="1" customWidth="1"/>
    <col min="11" max="11" width="8.109375" style="36" bestFit="1" customWidth="1"/>
    <col min="12" max="12" width="6.88671875" style="36" bestFit="1" customWidth="1"/>
    <col min="13" max="13" width="8.88671875" style="36"/>
    <col min="14" max="14" width="10.6640625" style="36" customWidth="1"/>
    <col min="15" max="15" width="22.44140625" style="36" customWidth="1"/>
    <col min="16" max="16" width="19.6640625" style="36" customWidth="1"/>
    <col min="17" max="17" width="11.21875" style="38" bestFit="1" customWidth="1"/>
    <col min="18" max="18" width="10.21875" style="38" bestFit="1" customWidth="1"/>
    <col min="19" max="19" width="2.6640625" style="36" bestFit="1" customWidth="1"/>
    <col min="20" max="26" width="4.33203125" style="36" customWidth="1"/>
    <col min="27" max="27" width="4.44140625" style="36" customWidth="1"/>
    <col min="28" max="29" width="4.33203125" style="36" customWidth="1"/>
    <col min="30" max="30" width="2.6640625" style="36" bestFit="1" customWidth="1"/>
    <col min="31" max="31" width="3.33203125" style="36" customWidth="1"/>
    <col min="32" max="40" width="4.33203125" style="36" customWidth="1"/>
    <col min="41" max="16384" width="8.88671875" style="36"/>
  </cols>
  <sheetData>
    <row r="1" spans="1:40" x14ac:dyDescent="0.3">
      <c r="T1" s="37" t="s">
        <v>260</v>
      </c>
      <c r="U1" s="37"/>
      <c r="V1" s="37"/>
      <c r="W1" s="37"/>
      <c r="X1" s="37"/>
      <c r="Y1" s="37"/>
      <c r="Z1" s="37"/>
      <c r="AA1" s="37"/>
      <c r="AB1" s="37"/>
      <c r="AC1" s="37"/>
      <c r="AE1" s="37" t="s">
        <v>261</v>
      </c>
      <c r="AF1" s="37"/>
      <c r="AG1" s="37"/>
      <c r="AH1" s="37"/>
      <c r="AI1" s="37"/>
      <c r="AJ1" s="37"/>
      <c r="AK1" s="37"/>
      <c r="AL1" s="37"/>
      <c r="AM1" s="37"/>
      <c r="AN1" s="37"/>
    </row>
    <row r="2" spans="1:40" ht="27" customHeight="1" x14ac:dyDescent="0.3">
      <c r="A2" s="36" t="s">
        <v>262</v>
      </c>
      <c r="B2" s="36" t="s">
        <v>1</v>
      </c>
      <c r="C2" s="36" t="s">
        <v>263</v>
      </c>
      <c r="D2" s="36" t="s">
        <v>3</v>
      </c>
      <c r="E2" s="36" t="s">
        <v>4</v>
      </c>
      <c r="F2" s="36" t="s">
        <v>264</v>
      </c>
      <c r="G2" s="36" t="s">
        <v>378</v>
      </c>
      <c r="H2" s="36" t="s">
        <v>379</v>
      </c>
      <c r="I2" s="36" t="s">
        <v>265</v>
      </c>
      <c r="J2" s="36" t="s">
        <v>266</v>
      </c>
      <c r="K2" s="36" t="s">
        <v>267</v>
      </c>
      <c r="L2" s="36" t="s">
        <v>247</v>
      </c>
      <c r="M2" s="36" t="s">
        <v>240</v>
      </c>
      <c r="N2" s="36" t="s">
        <v>268</v>
      </c>
      <c r="O2" s="36" t="s">
        <v>269</v>
      </c>
      <c r="P2" s="36" t="s">
        <v>270</v>
      </c>
      <c r="Q2" s="38" t="s">
        <v>271</v>
      </c>
      <c r="R2" s="38" t="s">
        <v>272</v>
      </c>
      <c r="S2" s="36" t="s">
        <v>273</v>
      </c>
      <c r="T2" s="38">
        <v>1</v>
      </c>
      <c r="U2" s="38">
        <v>2</v>
      </c>
      <c r="V2" s="38">
        <v>3</v>
      </c>
      <c r="W2" s="38">
        <v>4</v>
      </c>
      <c r="X2" s="38">
        <v>5</v>
      </c>
      <c r="Y2" s="38">
        <v>6</v>
      </c>
      <c r="Z2" s="38">
        <v>7</v>
      </c>
      <c r="AA2" s="38">
        <v>8</v>
      </c>
      <c r="AB2" s="38">
        <v>9</v>
      </c>
      <c r="AC2" s="38">
        <v>10</v>
      </c>
      <c r="AD2" s="38" t="s">
        <v>273</v>
      </c>
      <c r="AE2" s="38">
        <v>1</v>
      </c>
      <c r="AF2" s="38">
        <v>2</v>
      </c>
      <c r="AG2" s="38">
        <v>3</v>
      </c>
      <c r="AH2" s="38">
        <v>4</v>
      </c>
      <c r="AI2" s="38">
        <v>5</v>
      </c>
      <c r="AJ2" s="38">
        <v>6</v>
      </c>
      <c r="AK2" s="38">
        <v>7</v>
      </c>
      <c r="AL2" s="38">
        <v>8</v>
      </c>
      <c r="AM2" s="38">
        <v>9</v>
      </c>
      <c r="AN2" s="36">
        <v>10</v>
      </c>
    </row>
    <row r="3" spans="1:40" x14ac:dyDescent="0.3">
      <c r="A3" s="39">
        <f>'OLD gen hab'!A2</f>
        <v>42125</v>
      </c>
      <c r="B3" s="39" t="str">
        <f>'OLD gen hab'!B2</f>
        <v>15121</v>
      </c>
      <c r="C3" s="39" t="str">
        <f>'OLD gen hab'!C2</f>
        <v>PH</v>
      </c>
      <c r="D3" s="39" t="str">
        <f>'OLD gen hab'!D2</f>
        <v>AM</v>
      </c>
      <c r="E3" s="40">
        <f>'OLD gen hab'!E2</f>
        <v>1</v>
      </c>
      <c r="F3" s="40">
        <f>'OLD gen hab'!F2</f>
        <v>1</v>
      </c>
      <c r="G3">
        <v>28.475165655836399</v>
      </c>
      <c r="H3">
        <v>-96.517628179862996</v>
      </c>
      <c r="I3" s="40">
        <f>'OLD gen hab'!G2</f>
        <v>6</v>
      </c>
      <c r="J3" s="40">
        <f>'OLD gen hab'!H2</f>
        <v>1</v>
      </c>
      <c r="K3" s="40">
        <f>'OLD gen hab'!I2</f>
        <v>3</v>
      </c>
      <c r="L3" s="40" t="s">
        <v>334</v>
      </c>
      <c r="M3" s="40" t="s">
        <v>333</v>
      </c>
      <c r="N3" s="40" t="s">
        <v>334</v>
      </c>
      <c r="O3" s="41" t="str">
        <f>'OLD gen hab'!K2</f>
        <v>spartinae</v>
      </c>
      <c r="P3" s="41" t="str">
        <f>'OLD gen hab'!L2</f>
        <v>NA</v>
      </c>
      <c r="Q3" s="51">
        <f>T11</f>
        <v>1</v>
      </c>
      <c r="R3" s="51">
        <f>AE7</f>
        <v>0</v>
      </c>
      <c r="S3" s="16">
        <v>1</v>
      </c>
      <c r="T3" s="36">
        <f>'OLD gen hab'!$M$2</f>
        <v>0</v>
      </c>
      <c r="U3" s="36">
        <f>'OLD gen hab'!$M$3</f>
        <v>2</v>
      </c>
      <c r="V3" s="36">
        <f>'OLD gen hab'!$M$4</f>
        <v>3</v>
      </c>
      <c r="W3" s="36">
        <f>'OLD gen hab'!$M$5</f>
        <v>5</v>
      </c>
      <c r="X3" s="36">
        <f>'OLD gen hab'!$M$6</f>
        <v>1</v>
      </c>
      <c r="Y3" s="36">
        <f>'OLD gen hab'!$M$7</f>
        <v>1</v>
      </c>
      <c r="Z3" s="36">
        <f>'OLD gen hab'!$M$8</f>
        <v>6</v>
      </c>
      <c r="AA3" s="36">
        <f>'OLD gen hab'!$M$9</f>
        <v>5</v>
      </c>
      <c r="AD3" s="16">
        <v>1</v>
      </c>
      <c r="AE3" s="36">
        <f>'OLD gen hab'!$V$2</f>
        <v>0</v>
      </c>
      <c r="AF3" s="36">
        <f>'OLD gen hab'!$V$3</f>
        <v>0</v>
      </c>
      <c r="AG3" s="36">
        <f>'OLD gen hab'!$V$4</f>
        <v>0</v>
      </c>
      <c r="AH3" s="36">
        <f>'OLD gen hab'!$V$5</f>
        <v>0</v>
      </c>
      <c r="AI3" s="36">
        <f>'OLD gen hab'!$V$6</f>
        <v>1</v>
      </c>
      <c r="AJ3" s="36">
        <f>'OLD gen hab'!$V$7</f>
        <v>0</v>
      </c>
      <c r="AK3" s="36">
        <f>'OLD gen hab'!$V$8</f>
        <v>0</v>
      </c>
      <c r="AL3" s="36">
        <f>'OLD gen hab'!$V$9</f>
        <v>0</v>
      </c>
    </row>
    <row r="4" spans="1:40" x14ac:dyDescent="0.3">
      <c r="A4" s="39">
        <f>'OLD gen hab'!A3</f>
        <v>42125</v>
      </c>
      <c r="B4" s="39" t="str">
        <f>'OLD gen hab'!B3</f>
        <v>15121</v>
      </c>
      <c r="C4" s="39" t="str">
        <f>'OLD gen hab'!C3</f>
        <v>PH</v>
      </c>
      <c r="D4" s="39" t="str">
        <f>'OLD gen hab'!D3</f>
        <v>AM</v>
      </c>
      <c r="E4" s="40">
        <f>'OLD gen hab'!E3</f>
        <v>1</v>
      </c>
      <c r="F4" s="40">
        <f>'OLD gen hab'!F3</f>
        <v>2</v>
      </c>
      <c r="G4">
        <v>28.472052114084299</v>
      </c>
      <c r="H4">
        <v>-96.519775120541397</v>
      </c>
      <c r="I4" s="40">
        <f>'OLD gen hab'!G3</f>
        <v>5</v>
      </c>
      <c r="J4" s="40">
        <f>'OLD gen hab'!H3</f>
        <v>2</v>
      </c>
      <c r="K4" s="40">
        <f>'OLD gen hab'!I3</f>
        <v>2</v>
      </c>
      <c r="L4" s="40" t="s">
        <v>334</v>
      </c>
      <c r="M4" s="40" t="s">
        <v>333</v>
      </c>
      <c r="N4" s="40" t="s">
        <v>334</v>
      </c>
      <c r="O4" s="41" t="str">
        <f>'OLD gen hab'!K3</f>
        <v>spartinae</v>
      </c>
      <c r="P4" s="41" t="str">
        <f>'OLD gen hab'!L3</f>
        <v>mix_grass_and_forbs</v>
      </c>
      <c r="Q4" s="51">
        <f>U11</f>
        <v>2</v>
      </c>
      <c r="R4" s="51">
        <f>AF7</f>
        <v>0</v>
      </c>
      <c r="S4" s="16">
        <v>2</v>
      </c>
      <c r="T4" s="36">
        <f>'OLD gen hab'!$N$2</f>
        <v>5</v>
      </c>
      <c r="U4" s="36">
        <f>'OLD gen hab'!$N$3</f>
        <v>2</v>
      </c>
      <c r="V4" s="36">
        <f>'OLD gen hab'!$N$4</f>
        <v>1</v>
      </c>
      <c r="W4" s="36">
        <f>'OLD gen hab'!$N$5</f>
        <v>4</v>
      </c>
      <c r="X4" s="36">
        <f>'OLD gen hab'!$N$6</f>
        <v>0</v>
      </c>
      <c r="Y4" s="36">
        <f>'OLD gen hab'!$N$7</f>
        <v>2</v>
      </c>
      <c r="Z4" s="36">
        <f>'OLD gen hab'!$N$8</f>
        <v>3</v>
      </c>
      <c r="AA4" s="36">
        <f>'OLD gen hab'!$N$9</f>
        <v>5</v>
      </c>
      <c r="AD4" s="16">
        <v>2</v>
      </c>
      <c r="AE4" s="36">
        <f>'OLD gen hab'!$W$2</f>
        <v>0</v>
      </c>
      <c r="AF4" s="36">
        <f>'OLD gen hab'!$W$3</f>
        <v>0</v>
      </c>
      <c r="AG4" s="36">
        <f>'OLD gen hab'!$W$4</f>
        <v>0</v>
      </c>
      <c r="AH4" s="36">
        <f>'OLD gen hab'!$W$5</f>
        <v>0</v>
      </c>
      <c r="AI4" s="36">
        <f>'OLD gen hab'!$W$6</f>
        <v>1</v>
      </c>
      <c r="AJ4" s="36">
        <f>'OLD gen hab'!$W$7</f>
        <v>0</v>
      </c>
      <c r="AK4" s="36">
        <f>'OLD gen hab'!$W$8</f>
        <v>0</v>
      </c>
      <c r="AL4" s="36">
        <f>'OLD gen hab'!$W$9</f>
        <v>0</v>
      </c>
    </row>
    <row r="5" spans="1:40" x14ac:dyDescent="0.3">
      <c r="A5" s="39">
        <f>'OLD gen hab'!A4</f>
        <v>42125</v>
      </c>
      <c r="B5" s="39" t="str">
        <f>'OLD gen hab'!B4</f>
        <v>15121</v>
      </c>
      <c r="C5" s="39" t="str">
        <f>'OLD gen hab'!C4</f>
        <v>PH</v>
      </c>
      <c r="D5" s="39" t="str">
        <f>'OLD gen hab'!D4</f>
        <v>AM</v>
      </c>
      <c r="E5" s="40">
        <f>'OLD gen hab'!E4</f>
        <v>1</v>
      </c>
      <c r="F5" s="40">
        <f>'OLD gen hab'!F4</f>
        <v>3</v>
      </c>
      <c r="G5">
        <v>28.473500674590401</v>
      </c>
      <c r="H5">
        <v>-96.513935113325701</v>
      </c>
      <c r="I5" s="40">
        <f>'OLD gen hab'!G4</f>
        <v>4</v>
      </c>
      <c r="J5" s="40">
        <f>'OLD gen hab'!H4</f>
        <v>3</v>
      </c>
      <c r="K5" s="40">
        <f>'OLD gen hab'!I4</f>
        <v>3</v>
      </c>
      <c r="L5" s="40" t="s">
        <v>333</v>
      </c>
      <c r="M5" s="40" t="s">
        <v>333</v>
      </c>
      <c r="N5" s="40" t="s">
        <v>334</v>
      </c>
      <c r="O5" s="41" t="str">
        <f>'OLD gen hab'!K4</f>
        <v>spartinae</v>
      </c>
      <c r="P5" s="41" t="str">
        <f>'OLD gen hab'!L4</f>
        <v>Mix</v>
      </c>
      <c r="Q5" s="51">
        <f>V11</f>
        <v>2.875</v>
      </c>
      <c r="R5" s="51">
        <f>AG7</f>
        <v>0.25</v>
      </c>
      <c r="S5" s="16">
        <v>3</v>
      </c>
      <c r="T5" s="36">
        <f>'OLD gen hab'!$O$2</f>
        <v>1</v>
      </c>
      <c r="U5" s="36">
        <f>'OLD gen hab'!$O$3</f>
        <v>2</v>
      </c>
      <c r="V5" s="36">
        <f>'OLD gen hab'!$O$4</f>
        <v>2</v>
      </c>
      <c r="W5" s="36">
        <f>'OLD gen hab'!$O$5</f>
        <v>2</v>
      </c>
      <c r="X5" s="36">
        <f>'OLD gen hab'!$O$6</f>
        <v>2</v>
      </c>
      <c r="Y5" s="36">
        <f>'OLD gen hab'!$O$7</f>
        <v>2</v>
      </c>
      <c r="Z5" s="36">
        <f>'OLD gen hab'!$O$8</f>
        <v>5</v>
      </c>
      <c r="AA5" s="36">
        <f>'OLD gen hab'!$O$9</f>
        <v>5</v>
      </c>
      <c r="AD5" s="16">
        <v>3</v>
      </c>
      <c r="AE5" s="36">
        <f>'OLD gen hab'!$X$2</f>
        <v>0</v>
      </c>
      <c r="AF5" s="36">
        <f>'OLD gen hab'!$X$3</f>
        <v>0</v>
      </c>
      <c r="AG5" s="36">
        <f>'OLD gen hab'!$X$4</f>
        <v>1</v>
      </c>
      <c r="AH5" s="36">
        <f>'OLD gen hab'!$X$5</f>
        <v>2</v>
      </c>
      <c r="AI5" s="36">
        <f>'OLD gen hab'!$X$6</f>
        <v>2</v>
      </c>
      <c r="AJ5" s="36">
        <f>'OLD gen hab'!$X$7</f>
        <v>0</v>
      </c>
      <c r="AK5" s="36">
        <f>'OLD gen hab'!$X$8</f>
        <v>0</v>
      </c>
      <c r="AL5" s="36">
        <f>'OLD gen hab'!$X$9</f>
        <v>0</v>
      </c>
    </row>
    <row r="6" spans="1:40" x14ac:dyDescent="0.3">
      <c r="A6" s="39">
        <f>'OLD gen hab'!A5</f>
        <v>42125</v>
      </c>
      <c r="B6" s="39" t="str">
        <f>'OLD gen hab'!B5</f>
        <v>15121</v>
      </c>
      <c r="C6" s="39" t="str">
        <f>'OLD gen hab'!C5</f>
        <v>PH</v>
      </c>
      <c r="D6" s="39" t="str">
        <f>'OLD gen hab'!D5</f>
        <v>AM</v>
      </c>
      <c r="E6" s="40">
        <f>'OLD gen hab'!E5</f>
        <v>1</v>
      </c>
      <c r="F6" s="40">
        <f>'OLD gen hab'!F5</f>
        <v>4</v>
      </c>
      <c r="G6">
        <v>28.471164135262299</v>
      </c>
      <c r="H6">
        <v>-96.510735824704099</v>
      </c>
      <c r="I6" s="40">
        <f>'OLD gen hab'!G5</f>
        <v>2</v>
      </c>
      <c r="J6" s="40">
        <f>'OLD gen hab'!H5</f>
        <v>5</v>
      </c>
      <c r="K6" s="40">
        <f>'OLD gen hab'!I5</f>
        <v>2</v>
      </c>
      <c r="L6" s="40" t="s">
        <v>333</v>
      </c>
      <c r="M6" s="40" t="s">
        <v>333</v>
      </c>
      <c r="N6" s="40" t="s">
        <v>334</v>
      </c>
      <c r="O6" s="41" t="str">
        <f>'OLD gen hab'!K5</f>
        <v>mix_grass</v>
      </c>
      <c r="P6" s="41" t="str">
        <f>'OLD gen hab'!L5</f>
        <v>Digitaria_sa</v>
      </c>
      <c r="Q6" s="51">
        <f>W11</f>
        <v>4</v>
      </c>
      <c r="R6" s="51">
        <f>AH7</f>
        <v>0.5</v>
      </c>
      <c r="S6" s="16">
        <v>4</v>
      </c>
      <c r="T6" s="36">
        <f>'OLD gen hab'!$P$2</f>
        <v>2</v>
      </c>
      <c r="U6" s="36">
        <f>'OLD gen hab'!$P$3</f>
        <v>2</v>
      </c>
      <c r="V6" s="36">
        <f>'OLD gen hab'!$P$4</f>
        <v>2</v>
      </c>
      <c r="W6" s="36">
        <f>'OLD gen hab'!$P$5</f>
        <v>5</v>
      </c>
      <c r="X6" s="36">
        <f>'OLD gen hab'!$P$6</f>
        <v>2</v>
      </c>
      <c r="Y6" s="36">
        <f>'OLD gen hab'!$P$7</f>
        <v>2</v>
      </c>
      <c r="Z6" s="36">
        <f>'OLD gen hab'!$P$8</f>
        <v>1</v>
      </c>
      <c r="AA6" s="36">
        <f>'OLD gen hab'!$P$9</f>
        <v>4</v>
      </c>
      <c r="AD6" s="16">
        <v>4</v>
      </c>
      <c r="AE6" s="36">
        <f>'OLD gen hab'!$Y$2</f>
        <v>0</v>
      </c>
      <c r="AF6" s="36">
        <f>'OLD gen hab'!$Y$3</f>
        <v>0</v>
      </c>
      <c r="AG6" s="36">
        <f>'OLD gen hab'!$Y$4</f>
        <v>0</v>
      </c>
      <c r="AH6" s="36">
        <f>'OLD gen hab'!$Y$5</f>
        <v>0</v>
      </c>
      <c r="AI6" s="36">
        <f>'OLD gen hab'!$Y$6</f>
        <v>2</v>
      </c>
      <c r="AJ6" s="36">
        <f>'OLD gen hab'!$Y$7</f>
        <v>0</v>
      </c>
      <c r="AK6" s="36">
        <f>'OLD gen hab'!$Y$8</f>
        <v>0</v>
      </c>
      <c r="AL6" s="36">
        <f>'OLD gen hab'!$Y$9</f>
        <v>0</v>
      </c>
    </row>
    <row r="7" spans="1:40" x14ac:dyDescent="0.3">
      <c r="A7" s="39">
        <f>'OLD gen hab'!A6</f>
        <v>42125</v>
      </c>
      <c r="B7" s="39" t="str">
        <f>'OLD gen hab'!B6</f>
        <v>15121</v>
      </c>
      <c r="C7" s="39" t="str">
        <f>'OLD gen hab'!C6</f>
        <v>PH</v>
      </c>
      <c r="D7" s="39" t="str">
        <f>'OLD gen hab'!D6</f>
        <v>AM</v>
      </c>
      <c r="E7" s="40">
        <f>'OLD gen hab'!E6</f>
        <v>1</v>
      </c>
      <c r="F7" s="40">
        <f>'OLD gen hab'!F6</f>
        <v>5</v>
      </c>
      <c r="G7">
        <v>28.474504156038101</v>
      </c>
      <c r="H7">
        <v>-96.509084086865101</v>
      </c>
      <c r="I7" s="40">
        <f>'OLD gen hab'!G6</f>
        <v>6</v>
      </c>
      <c r="J7" s="40">
        <f>'OLD gen hab'!H6</f>
        <v>1</v>
      </c>
      <c r="K7" s="40">
        <f>'OLD gen hab'!I6</f>
        <v>5</v>
      </c>
      <c r="L7" s="40" t="s">
        <v>333</v>
      </c>
      <c r="M7" s="40" t="s">
        <v>333</v>
      </c>
      <c r="N7" s="40" t="s">
        <v>334</v>
      </c>
      <c r="O7" s="41" t="str">
        <f>'OLD gen hab'!K6</f>
        <v>spartinae</v>
      </c>
      <c r="P7" s="41" t="str">
        <f>'OLD gen hab'!L6</f>
        <v>sea_ox</v>
      </c>
      <c r="Q7" s="51">
        <f>X11</f>
        <v>1</v>
      </c>
      <c r="R7" s="51">
        <f>AI7</f>
        <v>1.5</v>
      </c>
      <c r="S7" s="16">
        <v>5</v>
      </c>
      <c r="T7" s="36">
        <f>'OLD gen hab'!$Q$2</f>
        <v>0</v>
      </c>
      <c r="U7" s="36">
        <f>'OLD gen hab'!$Q$3</f>
        <v>2</v>
      </c>
      <c r="V7" s="36">
        <f>'OLD gen hab'!$Q$4</f>
        <v>2</v>
      </c>
      <c r="W7" s="36">
        <f>'OLD gen hab'!$Q$5</f>
        <v>1</v>
      </c>
      <c r="X7" s="36">
        <f>'OLD gen hab'!$Q$6</f>
        <v>1</v>
      </c>
      <c r="Y7" s="36">
        <f>'OLD gen hab'!$Q$7</f>
        <v>2</v>
      </c>
      <c r="Z7" s="36">
        <f>'OLD gen hab'!$Q$8</f>
        <v>3</v>
      </c>
      <c r="AA7" s="36">
        <f>'OLD gen hab'!$Q$9</f>
        <v>1</v>
      </c>
      <c r="AE7" s="36">
        <f>AVERAGE(AE3:AE6)</f>
        <v>0</v>
      </c>
      <c r="AF7" s="36">
        <f t="shared" ref="AF7:AL7" si="0">AVERAGE(AF3:AF6)</f>
        <v>0</v>
      </c>
      <c r="AG7" s="36">
        <f t="shared" si="0"/>
        <v>0.25</v>
      </c>
      <c r="AH7" s="36">
        <f t="shared" si="0"/>
        <v>0.5</v>
      </c>
      <c r="AI7" s="36">
        <f t="shared" si="0"/>
        <v>1.5</v>
      </c>
      <c r="AJ7" s="36">
        <f t="shared" si="0"/>
        <v>0</v>
      </c>
      <c r="AK7" s="36">
        <f t="shared" si="0"/>
        <v>0</v>
      </c>
      <c r="AL7" s="36">
        <f t="shared" si="0"/>
        <v>0</v>
      </c>
    </row>
    <row r="8" spans="1:40" x14ac:dyDescent="0.3">
      <c r="A8" s="39">
        <f>'OLD gen hab'!A7</f>
        <v>42125</v>
      </c>
      <c r="B8" s="39" t="str">
        <f>'OLD gen hab'!B7</f>
        <v>15121</v>
      </c>
      <c r="C8" s="39" t="str">
        <f>'OLD gen hab'!C7</f>
        <v>PH</v>
      </c>
      <c r="D8" s="39" t="str">
        <f>'OLD gen hab'!D7</f>
        <v>AM</v>
      </c>
      <c r="E8" s="40">
        <f>'OLD gen hab'!E7</f>
        <v>1</v>
      </c>
      <c r="F8" s="40">
        <f>'OLD gen hab'!F7</f>
        <v>6</v>
      </c>
      <c r="G8">
        <v>28.4770142007619</v>
      </c>
      <c r="H8">
        <v>-96.505720093846307</v>
      </c>
      <c r="I8" s="40">
        <f>'OLD gen hab'!G7</f>
        <v>5</v>
      </c>
      <c r="J8" s="40">
        <f>'OLD gen hab'!H7</f>
        <v>2</v>
      </c>
      <c r="K8" s="40">
        <f>'OLD gen hab'!I7</f>
        <v>2</v>
      </c>
      <c r="L8" s="40" t="s">
        <v>334</v>
      </c>
      <c r="M8" s="40" t="s">
        <v>333</v>
      </c>
      <c r="N8" s="40" t="s">
        <v>334</v>
      </c>
      <c r="O8" s="41" t="str">
        <f>'OLD gen hab'!K7</f>
        <v>patens</v>
      </c>
      <c r="P8" s="41" t="str">
        <f>'OLD gen hab'!L7</f>
        <v>mix_grass</v>
      </c>
      <c r="Q8" s="51">
        <f>Y11</f>
        <v>1.625</v>
      </c>
      <c r="R8" s="51">
        <f>AJ7</f>
        <v>0</v>
      </c>
      <c r="S8" s="16">
        <v>6</v>
      </c>
      <c r="T8" s="36">
        <f>'OLD gen hab'!$R$2</f>
        <v>0</v>
      </c>
      <c r="U8" s="36">
        <f>'OLD gen hab'!$R$3</f>
        <v>2</v>
      </c>
      <c r="V8" s="36">
        <f>'OLD gen hab'!$R$4</f>
        <v>1</v>
      </c>
      <c r="W8" s="36">
        <f>'OLD gen hab'!$R$5</f>
        <v>4</v>
      </c>
      <c r="X8" s="36">
        <f>'OLD gen hab'!$R$6</f>
        <v>0</v>
      </c>
      <c r="Y8" s="36">
        <f>'OLD gen hab'!$R$7</f>
        <v>2</v>
      </c>
      <c r="Z8" s="36">
        <f>'OLD gen hab'!$R$8</f>
        <v>4</v>
      </c>
      <c r="AA8" s="36">
        <f>'OLD gen hab'!$R$9</f>
        <v>4</v>
      </c>
    </row>
    <row r="9" spans="1:40" x14ac:dyDescent="0.3">
      <c r="A9" s="39">
        <f>'OLD gen hab'!A8</f>
        <v>42125</v>
      </c>
      <c r="B9" s="39" t="str">
        <f>'OLD gen hab'!B8</f>
        <v>15121</v>
      </c>
      <c r="C9" s="39" t="str">
        <f>'OLD gen hab'!C8</f>
        <v>PH</v>
      </c>
      <c r="D9" s="39" t="str">
        <f>'OLD gen hab'!D8</f>
        <v>AM</v>
      </c>
      <c r="E9" s="40">
        <f>'OLD gen hab'!E8</f>
        <v>1</v>
      </c>
      <c r="F9" s="40">
        <f>'OLD gen hab'!F8</f>
        <v>7</v>
      </c>
      <c r="G9">
        <v>28.476398214697799</v>
      </c>
      <c r="H9">
        <v>-96.501763332635093</v>
      </c>
      <c r="I9" s="40">
        <f>'OLD gen hab'!G8</f>
        <v>3</v>
      </c>
      <c r="J9" s="40">
        <f>'OLD gen hab'!H8</f>
        <v>5</v>
      </c>
      <c r="K9" s="40">
        <f>'OLD gen hab'!I8</f>
        <v>1</v>
      </c>
      <c r="L9" s="40" t="s">
        <v>334</v>
      </c>
      <c r="M9" s="40" t="s">
        <v>333</v>
      </c>
      <c r="N9" s="40" t="s">
        <v>334</v>
      </c>
      <c r="O9" s="41" t="str">
        <f>'OLD gen hab'!K8</f>
        <v>Grasses</v>
      </c>
      <c r="P9" s="41" t="str">
        <f>'OLD gen hab'!L8</f>
        <v>far off rush</v>
      </c>
      <c r="Q9" s="51">
        <f>Z11</f>
        <v>3.375</v>
      </c>
      <c r="R9" s="51">
        <f>AK7</f>
        <v>0</v>
      </c>
      <c r="S9" s="16">
        <v>7</v>
      </c>
      <c r="T9" s="36">
        <f>'OLD gen hab'!$S$2</f>
        <v>0</v>
      </c>
      <c r="U9" s="36">
        <f>'OLD gen hab'!$S$3</f>
        <v>2</v>
      </c>
      <c r="V9" s="36">
        <f>'OLD gen hab'!$S$4</f>
        <v>6</v>
      </c>
      <c r="W9" s="36">
        <f>'OLD gen hab'!$S$5</f>
        <v>5</v>
      </c>
      <c r="X9" s="36">
        <f>'OLD gen hab'!$S$6</f>
        <v>1</v>
      </c>
      <c r="Y9" s="36">
        <f>'OLD gen hab'!$S$7</f>
        <v>1</v>
      </c>
      <c r="Z9" s="36">
        <f>'OLD gen hab'!$S$8</f>
        <v>4</v>
      </c>
      <c r="AA9" s="36">
        <f>'OLD gen hab'!$S$9</f>
        <v>5</v>
      </c>
    </row>
    <row r="10" spans="1:40" x14ac:dyDescent="0.3">
      <c r="A10" s="39">
        <f>'OLD gen hab'!A9</f>
        <v>42125</v>
      </c>
      <c r="B10" s="39" t="str">
        <f>'OLD gen hab'!B9</f>
        <v>15121</v>
      </c>
      <c r="C10" s="39" t="str">
        <f>'OLD gen hab'!C9</f>
        <v>PH</v>
      </c>
      <c r="D10" s="39" t="str">
        <f>'OLD gen hab'!D9</f>
        <v>AM</v>
      </c>
      <c r="E10" s="40">
        <f>'OLD gen hab'!E9</f>
        <v>1</v>
      </c>
      <c r="F10" s="40">
        <f>'OLD gen hab'!F9</f>
        <v>8</v>
      </c>
      <c r="G10">
        <v>28.4725603926926</v>
      </c>
      <c r="H10">
        <v>-96.500454163178802</v>
      </c>
      <c r="I10" s="40">
        <f>'OLD gen hab'!G9</f>
        <v>1</v>
      </c>
      <c r="J10" s="40">
        <f>'OLD gen hab'!H9</f>
        <v>6</v>
      </c>
      <c r="K10" s="40">
        <f>'OLD gen hab'!I9</f>
        <v>1</v>
      </c>
      <c r="L10" s="40" t="s">
        <v>334</v>
      </c>
      <c r="M10" s="40" t="s">
        <v>334</v>
      </c>
      <c r="N10" s="40" t="s">
        <v>334</v>
      </c>
      <c r="O10" s="41" t="str">
        <f>'OLD gen hab'!K9</f>
        <v>Digitaria_sa</v>
      </c>
      <c r="P10" s="41" t="str">
        <f>'OLD gen hab'!L9</f>
        <v>Coreopsis</v>
      </c>
      <c r="Q10" s="51">
        <f>AA11</f>
        <v>4.25</v>
      </c>
      <c r="R10" s="51">
        <f>AL7</f>
        <v>0</v>
      </c>
      <c r="S10" s="16">
        <v>8</v>
      </c>
      <c r="T10" s="36">
        <f>'OLD gen hab'!$T$2</f>
        <v>0</v>
      </c>
      <c r="U10" s="36">
        <f>'OLD gen hab'!$T$3</f>
        <v>2</v>
      </c>
      <c r="V10" s="36">
        <f>'OLD gen hab'!$T$4</f>
        <v>6</v>
      </c>
      <c r="W10" s="36">
        <f>'OLD gen hab'!$T$5</f>
        <v>6</v>
      </c>
      <c r="X10" s="36">
        <f>'OLD gen hab'!$T$6</f>
        <v>1</v>
      </c>
      <c r="Y10" s="36">
        <f>'OLD gen hab'!$T$7</f>
        <v>1</v>
      </c>
      <c r="Z10" s="36">
        <f>'OLD gen hab'!$T$8</f>
        <v>1</v>
      </c>
      <c r="AA10" s="36">
        <f>'OLD gen hab'!$T$9</f>
        <v>5</v>
      </c>
    </row>
    <row r="11" spans="1:40" x14ac:dyDescent="0.3">
      <c r="E11" s="38"/>
      <c r="F11" s="38"/>
      <c r="G11" s="38"/>
      <c r="H11" s="38"/>
      <c r="I11" s="38"/>
      <c r="J11" s="38"/>
      <c r="K11" s="38"/>
      <c r="L11" s="38"/>
      <c r="M11" s="38"/>
      <c r="N11" s="38"/>
      <c r="R11" s="43"/>
      <c r="T11" s="36">
        <f>AVERAGE(T3:T10)</f>
        <v>1</v>
      </c>
      <c r="U11" s="36">
        <f t="shared" ref="U11:Z11" si="1">AVERAGE(U3:U10)</f>
        <v>2</v>
      </c>
      <c r="V11" s="36">
        <f t="shared" si="1"/>
        <v>2.875</v>
      </c>
      <c r="W11" s="36">
        <f t="shared" si="1"/>
        <v>4</v>
      </c>
      <c r="X11" s="36">
        <f t="shared" si="1"/>
        <v>1</v>
      </c>
      <c r="Y11" s="36">
        <f t="shared" si="1"/>
        <v>1.625</v>
      </c>
      <c r="Z11" s="36">
        <f t="shared" si="1"/>
        <v>3.375</v>
      </c>
      <c r="AA11" s="36">
        <f>AVERAGE(AA3:AA10)</f>
        <v>4.25</v>
      </c>
    </row>
    <row r="12" spans="1:40" x14ac:dyDescent="0.3"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40" x14ac:dyDescent="0.3">
      <c r="A13" s="39">
        <f>'OLD gen hab'!A10</f>
        <v>42103</v>
      </c>
      <c r="B13" s="39" t="str">
        <f>'OLD gen hab'!B10</f>
        <v>15099</v>
      </c>
      <c r="C13" s="39" t="str">
        <f>'OLD gen hab'!C10</f>
        <v>PH</v>
      </c>
      <c r="D13" s="39" t="str">
        <f>'OLD gen hab'!D10</f>
        <v>AM</v>
      </c>
      <c r="E13" s="41">
        <f>'OLD gen hab'!E10</f>
        <v>2</v>
      </c>
      <c r="F13" s="41">
        <f>'OLD gen hab'!F10</f>
        <v>1</v>
      </c>
      <c r="G13">
        <v>28.4808763302862</v>
      </c>
      <c r="H13">
        <v>-96.509011918678794</v>
      </c>
      <c r="I13" s="41">
        <f>'OLD gen hab'!G10</f>
        <v>3</v>
      </c>
      <c r="J13" s="41">
        <f>'OLD gen hab'!H10</f>
        <v>3</v>
      </c>
      <c r="K13" s="41">
        <f>'OLD gen hab'!I10</f>
        <v>2</v>
      </c>
      <c r="L13" s="38">
        <v>0</v>
      </c>
      <c r="M13" s="38">
        <v>1</v>
      </c>
      <c r="N13" s="38">
        <v>0</v>
      </c>
      <c r="O13" s="41" t="str">
        <f>'OLD gen hab'!K10</f>
        <v>Saltgrass</v>
      </c>
      <c r="P13" s="41" t="str">
        <f>'OLD gen hab'!L10</f>
        <v>-</v>
      </c>
      <c r="Q13" s="38" t="e">
        <f>T21</f>
        <v>#DIV/0!</v>
      </c>
      <c r="R13" s="38" t="e">
        <f>AE17</f>
        <v>#DIV/0!</v>
      </c>
      <c r="S13" s="16">
        <v>1</v>
      </c>
      <c r="T13" s="36" t="str">
        <f>'OLD gen hab'!$M$10</f>
        <v>-</v>
      </c>
      <c r="U13" s="36">
        <f>'OLD gen hab'!$M$11</f>
        <v>3</v>
      </c>
      <c r="V13" s="36" t="str">
        <f>'OLD gen hab'!$M$12</f>
        <v>-</v>
      </c>
      <c r="W13" s="36">
        <f>'OLD gen hab'!$M$13</f>
        <v>3</v>
      </c>
      <c r="X13" s="36">
        <f>'OLD gen hab'!$M$14</f>
        <v>3</v>
      </c>
      <c r="Y13" s="36">
        <f>'OLD gen hab'!$M$15</f>
        <v>0</v>
      </c>
      <c r="AD13" s="16">
        <v>1</v>
      </c>
      <c r="AE13" s="36" t="str">
        <f>'OLD gen hab'!$V$10</f>
        <v>-</v>
      </c>
      <c r="AF13" s="36">
        <f>'OLD gen hab'!$V$11</f>
        <v>1</v>
      </c>
      <c r="AG13" s="36" t="str">
        <f>'OLD gen hab'!$V$12</f>
        <v>-</v>
      </c>
      <c r="AH13" s="36">
        <f>'OLD gen hab'!$V$13</f>
        <v>0</v>
      </c>
      <c r="AI13" s="36">
        <f>'OLD gen hab'!$V$14</f>
        <v>3</v>
      </c>
      <c r="AJ13" s="36">
        <f>'OLD gen hab'!$V$15</f>
        <v>0</v>
      </c>
    </row>
    <row r="14" spans="1:40" x14ac:dyDescent="0.3">
      <c r="A14" s="39">
        <f>'OLD gen hab'!A11</f>
        <v>42105</v>
      </c>
      <c r="B14" s="39" t="str">
        <f>'OLD gen hab'!B11</f>
        <v>15101</v>
      </c>
      <c r="C14" s="39" t="str">
        <f>'OLD gen hab'!C11</f>
        <v>PH</v>
      </c>
      <c r="D14" s="39" t="str">
        <f>'OLD gen hab'!D11</f>
        <v>TH</v>
      </c>
      <c r="E14" s="41">
        <f>'OLD gen hab'!E11</f>
        <v>2</v>
      </c>
      <c r="F14" s="41">
        <f>'OLD gen hab'!F11</f>
        <v>2</v>
      </c>
      <c r="G14">
        <v>28.480936847627099</v>
      </c>
      <c r="H14">
        <v>-96.504868660122099</v>
      </c>
      <c r="I14" s="41">
        <f>'OLD gen hab'!G11</f>
        <v>1</v>
      </c>
      <c r="J14" s="41">
        <f>'OLD gen hab'!H11</f>
        <v>3</v>
      </c>
      <c r="K14" s="41">
        <f>'OLD gen hab'!I11</f>
        <v>5</v>
      </c>
      <c r="L14" s="38">
        <v>0</v>
      </c>
      <c r="M14" s="38">
        <v>1</v>
      </c>
      <c r="N14" s="38">
        <v>0</v>
      </c>
      <c r="O14" s="41" t="str">
        <f>'OLD gen hab'!K11</f>
        <v>spartinae</v>
      </c>
      <c r="P14" s="41" t="str">
        <f>'OLD gen hab'!L11</f>
        <v>Melilotus_in</v>
      </c>
      <c r="Q14" s="38">
        <f>U21</f>
        <v>2</v>
      </c>
      <c r="R14" s="38">
        <f>AF17</f>
        <v>1.25</v>
      </c>
      <c r="S14" s="16">
        <v>2</v>
      </c>
      <c r="T14" s="36" t="str">
        <f>'OLD gen hab'!$N$10</f>
        <v>-</v>
      </c>
      <c r="U14" s="36">
        <f>'OLD gen hab'!$N$11</f>
        <v>3</v>
      </c>
      <c r="V14" s="36" t="str">
        <f>'OLD gen hab'!$N$12</f>
        <v>-</v>
      </c>
      <c r="W14" s="36">
        <f>'OLD gen hab'!$N$13</f>
        <v>1</v>
      </c>
      <c r="X14" s="36">
        <f>'OLD gen hab'!$N$14</f>
        <v>3</v>
      </c>
      <c r="Y14" s="36">
        <f>'OLD gen hab'!$N$15</f>
        <v>2</v>
      </c>
      <c r="AD14" s="16">
        <v>2</v>
      </c>
      <c r="AE14" s="36" t="str">
        <f>'OLD gen hab'!$W$10</f>
        <v>-</v>
      </c>
      <c r="AF14" s="36">
        <f>'OLD gen hab'!$W$11</f>
        <v>1</v>
      </c>
      <c r="AG14" s="36" t="str">
        <f>'OLD gen hab'!$W$12</f>
        <v>-</v>
      </c>
      <c r="AH14" s="36">
        <f>'OLD gen hab'!$W$13</f>
        <v>0</v>
      </c>
      <c r="AI14" s="36">
        <f>'OLD gen hab'!$W$14</f>
        <v>3</v>
      </c>
      <c r="AJ14" s="36">
        <f>'OLD gen hab'!$W$15</f>
        <v>0</v>
      </c>
    </row>
    <row r="15" spans="1:40" x14ac:dyDescent="0.3">
      <c r="A15" s="39">
        <f>'OLD gen hab'!A12</f>
        <v>42103</v>
      </c>
      <c r="B15" s="39" t="str">
        <f>'OLD gen hab'!B12</f>
        <v>15099</v>
      </c>
      <c r="C15" s="39" t="str">
        <f>'OLD gen hab'!C12</f>
        <v>PH</v>
      </c>
      <c r="D15" s="39" t="str">
        <f>'OLD gen hab'!D12</f>
        <v>AM</v>
      </c>
      <c r="E15" s="41">
        <f>'OLD gen hab'!E12</f>
        <v>2</v>
      </c>
      <c r="F15" s="41">
        <f>'OLD gen hab'!F12</f>
        <v>3</v>
      </c>
      <c r="G15">
        <v>28.484485242515799</v>
      </c>
      <c r="H15">
        <v>-96.5054532978683</v>
      </c>
      <c r="I15" s="41">
        <f>'OLD gen hab'!G12</f>
        <v>2</v>
      </c>
      <c r="J15" s="41">
        <f>'OLD gen hab'!H12</f>
        <v>4</v>
      </c>
      <c r="K15" s="41">
        <f>'OLD gen hab'!I12</f>
        <v>3</v>
      </c>
      <c r="L15" s="38">
        <v>0</v>
      </c>
      <c r="M15" s="38">
        <v>1</v>
      </c>
      <c r="N15" s="38">
        <v>0</v>
      </c>
      <c r="O15" s="41" t="str">
        <f>'OLD gen hab'!K12</f>
        <v>spartinae</v>
      </c>
      <c r="P15" s="41" t="str">
        <f>'OLD gen hab'!L12</f>
        <v>Mix</v>
      </c>
      <c r="Q15" s="38" t="e">
        <f>V21</f>
        <v>#DIV/0!</v>
      </c>
      <c r="R15" s="38" t="e">
        <f>AG17</f>
        <v>#DIV/0!</v>
      </c>
      <c r="S15" s="16">
        <v>3</v>
      </c>
      <c r="T15" s="36" t="str">
        <f>'OLD gen hab'!$O$10</f>
        <v>-</v>
      </c>
      <c r="U15" s="36">
        <f>'OLD gen hab'!$O$11</f>
        <v>3</v>
      </c>
      <c r="V15" s="36" t="str">
        <f>'OLD gen hab'!$O$12</f>
        <v>-</v>
      </c>
      <c r="W15" s="36">
        <f>'OLD gen hab'!$O$13</f>
        <v>4</v>
      </c>
      <c r="X15" s="36">
        <f>'OLD gen hab'!$O$14</f>
        <v>3</v>
      </c>
      <c r="Y15" s="36">
        <f>'OLD gen hab'!$O$15</f>
        <v>2</v>
      </c>
      <c r="AD15" s="16">
        <v>3</v>
      </c>
      <c r="AE15" s="36" t="str">
        <f>'OLD gen hab'!$X$10</f>
        <v>-</v>
      </c>
      <c r="AF15" s="36">
        <f>'OLD gen hab'!$X$11</f>
        <v>2</v>
      </c>
      <c r="AG15" s="36" t="str">
        <f>'OLD gen hab'!$X$12</f>
        <v>-</v>
      </c>
      <c r="AH15" s="36">
        <f>'OLD gen hab'!$X$13</f>
        <v>0</v>
      </c>
      <c r="AI15" s="36">
        <f>'OLD gen hab'!$X$14</f>
        <v>0</v>
      </c>
      <c r="AJ15" s="36">
        <f>'OLD gen hab'!$X$15</f>
        <v>0</v>
      </c>
    </row>
    <row r="16" spans="1:40" x14ac:dyDescent="0.3">
      <c r="A16" s="39">
        <f>'OLD gen hab'!A13</f>
        <v>42105</v>
      </c>
      <c r="B16" s="39" t="str">
        <f>'OLD gen hab'!B13</f>
        <v>15101</v>
      </c>
      <c r="C16" s="39" t="str">
        <f>'OLD gen hab'!C13</f>
        <v>PH</v>
      </c>
      <c r="D16" s="39" t="str">
        <f>'OLD gen hab'!D13</f>
        <v>TH</v>
      </c>
      <c r="E16" s="41">
        <f>'OLD gen hab'!E13</f>
        <v>2</v>
      </c>
      <c r="F16" s="41">
        <f>'OLD gen hab'!F13</f>
        <v>4</v>
      </c>
      <c r="G16">
        <v>28.487245319411102</v>
      </c>
      <c r="H16">
        <v>-96.502798413857803</v>
      </c>
      <c r="I16" s="41">
        <f>'OLD gen hab'!G13</f>
        <v>5</v>
      </c>
      <c r="J16" s="41">
        <f>'OLD gen hab'!H13</f>
        <v>3</v>
      </c>
      <c r="K16" s="41">
        <f>'OLD gen hab'!I13</f>
        <v>2</v>
      </c>
      <c r="L16" s="38">
        <v>0</v>
      </c>
      <c r="M16" s="38">
        <v>1</v>
      </c>
      <c r="N16" s="38">
        <v>0</v>
      </c>
      <c r="O16" s="41" t="str">
        <f>'OLD gen hab'!K13</f>
        <v>spartinae</v>
      </c>
      <c r="P16" s="41" t="str">
        <f>'OLD gen hab'!L13</f>
        <v>ncisa_green</v>
      </c>
      <c r="Q16" s="51">
        <f>W21</f>
        <v>3.25</v>
      </c>
      <c r="R16" s="51">
        <f>AH17</f>
        <v>0</v>
      </c>
      <c r="S16" s="16">
        <v>4</v>
      </c>
      <c r="T16" s="36" t="str">
        <f>'OLD gen hab'!$P$10</f>
        <v>-</v>
      </c>
      <c r="U16" s="36">
        <f>'OLD gen hab'!$P$11</f>
        <v>1</v>
      </c>
      <c r="V16" s="36" t="str">
        <f>'OLD gen hab'!$P$12</f>
        <v>-</v>
      </c>
      <c r="W16" s="36">
        <f>'OLD gen hab'!$P$13</f>
        <v>5</v>
      </c>
      <c r="X16" s="36">
        <f>'OLD gen hab'!$P$14</f>
        <v>0</v>
      </c>
      <c r="Y16" s="36">
        <f>'OLD gen hab'!$P$15</f>
        <v>3</v>
      </c>
      <c r="AD16" s="16">
        <v>4</v>
      </c>
      <c r="AE16" s="36" t="str">
        <f>'OLD gen hab'!$Y$10</f>
        <v>-</v>
      </c>
      <c r="AF16" s="36">
        <f>'OLD gen hab'!$Y$11</f>
        <v>1</v>
      </c>
      <c r="AG16" s="36" t="str">
        <f>'OLD gen hab'!$Y$12</f>
        <v>-</v>
      </c>
      <c r="AH16" s="36">
        <f>'OLD gen hab'!$Y$13</f>
        <v>0</v>
      </c>
      <c r="AI16" s="36">
        <f>'OLD gen hab'!$Y$14</f>
        <v>0</v>
      </c>
      <c r="AJ16" s="36">
        <f>'OLD gen hab'!$Y$15</f>
        <v>0</v>
      </c>
    </row>
    <row r="17" spans="1:37" x14ac:dyDescent="0.3">
      <c r="A17" s="39">
        <f>'OLD gen hab'!A14</f>
        <v>42125</v>
      </c>
      <c r="B17" s="39" t="str">
        <f>'OLD gen hab'!B14</f>
        <v>15121</v>
      </c>
      <c r="C17" s="39" t="str">
        <f>'OLD gen hab'!C14</f>
        <v>PH</v>
      </c>
      <c r="D17" s="39" t="str">
        <f>'OLD gen hab'!D14</f>
        <v>JT</v>
      </c>
      <c r="E17" s="41">
        <f>'OLD gen hab'!E14</f>
        <v>2</v>
      </c>
      <c r="F17" s="41">
        <f>'OLD gen hab'!F14</f>
        <v>5</v>
      </c>
      <c r="G17">
        <v>28.490173453465101</v>
      </c>
      <c r="H17">
        <v>-96.505368975922394</v>
      </c>
      <c r="I17" s="41">
        <f>'OLD gen hab'!G14</f>
        <v>3</v>
      </c>
      <c r="J17" s="41">
        <f>'OLD gen hab'!H14</f>
        <v>1</v>
      </c>
      <c r="K17" s="41">
        <f>'OLD gen hab'!I14</f>
        <v>3</v>
      </c>
      <c r="L17" s="38">
        <v>0</v>
      </c>
      <c r="M17" s="38">
        <v>0</v>
      </c>
      <c r="N17" s="38">
        <v>1</v>
      </c>
      <c r="O17" s="41" t="str">
        <f>'OLD gen hab'!K14</f>
        <v>alterniflora</v>
      </c>
      <c r="P17" s="41" t="str">
        <f>'OLD gen hab'!L14</f>
        <v>NA</v>
      </c>
      <c r="Q17" s="51">
        <f>X21</f>
        <v>2.25</v>
      </c>
      <c r="R17" s="51">
        <f>AI17</f>
        <v>1.5</v>
      </c>
      <c r="S17" s="16">
        <v>5</v>
      </c>
      <c r="T17" s="36" t="str">
        <f>'OLD gen hab'!$Q$10</f>
        <v>-</v>
      </c>
      <c r="U17" s="36">
        <f>'OLD gen hab'!$Q$11</f>
        <v>3</v>
      </c>
      <c r="V17" s="36" t="str">
        <f>'OLD gen hab'!$Q$12</f>
        <v>-</v>
      </c>
      <c r="W17" s="36">
        <f>'OLD gen hab'!$Q$13</f>
        <v>6</v>
      </c>
      <c r="X17" s="36">
        <f>'OLD gen hab'!$Q$14</f>
        <v>0</v>
      </c>
      <c r="Y17" s="36">
        <f>'OLD gen hab'!$Q$15</f>
        <v>0</v>
      </c>
      <c r="AE17" s="36" t="e">
        <f>AVERAGE(AE13:AE16)</f>
        <v>#DIV/0!</v>
      </c>
      <c r="AF17" s="36">
        <f t="shared" ref="AF17:AJ17" si="2">AVERAGE(AF13:AF16)</f>
        <v>1.25</v>
      </c>
      <c r="AG17" s="36" t="e">
        <f t="shared" si="2"/>
        <v>#DIV/0!</v>
      </c>
      <c r="AH17" s="36">
        <f t="shared" si="2"/>
        <v>0</v>
      </c>
      <c r="AI17" s="36">
        <f t="shared" si="2"/>
        <v>1.5</v>
      </c>
      <c r="AJ17" s="36">
        <f t="shared" si="2"/>
        <v>0</v>
      </c>
    </row>
    <row r="18" spans="1:37" x14ac:dyDescent="0.3">
      <c r="A18" s="39">
        <f>'OLD gen hab'!A15</f>
        <v>42125</v>
      </c>
      <c r="B18" s="39" t="str">
        <f>'OLD gen hab'!B15</f>
        <v>15121</v>
      </c>
      <c r="C18" s="39" t="str">
        <f>'OLD gen hab'!C15</f>
        <v>PH</v>
      </c>
      <c r="D18" s="39" t="str">
        <f>'OLD gen hab'!D15</f>
        <v>JT</v>
      </c>
      <c r="E18" s="41">
        <f>'OLD gen hab'!E15</f>
        <v>2</v>
      </c>
      <c r="F18" s="41">
        <f>'OLD gen hab'!F15</f>
        <v>6</v>
      </c>
      <c r="G18">
        <v>28.492595404386499</v>
      </c>
      <c r="H18">
        <v>-96.502184942364593</v>
      </c>
      <c r="I18" s="41">
        <f>'OLD gen hab'!G15</f>
        <v>5</v>
      </c>
      <c r="J18" s="41">
        <f>'OLD gen hab'!H15</f>
        <v>2</v>
      </c>
      <c r="K18" s="41">
        <f>'OLD gen hab'!I15</f>
        <v>5</v>
      </c>
      <c r="L18" s="38">
        <v>0</v>
      </c>
      <c r="M18" s="38">
        <v>1</v>
      </c>
      <c r="N18" s="38">
        <v>0</v>
      </c>
      <c r="O18" s="41" t="str">
        <f>'OLD gen hab'!K15</f>
        <v>Spartina</v>
      </c>
      <c r="P18" s="41" t="str">
        <f>'OLD gen hab'!L15</f>
        <v>Monanthochloe_littoralis</v>
      </c>
      <c r="Q18" s="51">
        <f>Y21</f>
        <v>2</v>
      </c>
      <c r="R18" s="51">
        <f>AJ17</f>
        <v>0</v>
      </c>
      <c r="S18" s="16">
        <v>6</v>
      </c>
      <c r="T18" s="36" t="str">
        <f>'OLD gen hab'!$R$10</f>
        <v>-</v>
      </c>
      <c r="U18" s="36">
        <f>'OLD gen hab'!$R$11</f>
        <v>1</v>
      </c>
      <c r="V18" s="36" t="str">
        <f>'OLD gen hab'!$R$12</f>
        <v>-</v>
      </c>
      <c r="W18" s="36">
        <f>'OLD gen hab'!$R$13</f>
        <v>1</v>
      </c>
      <c r="X18" s="36">
        <f>'OLD gen hab'!$R$14</f>
        <v>1</v>
      </c>
      <c r="Y18" s="36">
        <f>'OLD gen hab'!$R$15</f>
        <v>3</v>
      </c>
    </row>
    <row r="19" spans="1:37" x14ac:dyDescent="0.3">
      <c r="A19" s="39"/>
      <c r="B19" s="39"/>
      <c r="C19" s="39"/>
      <c r="D19" s="39"/>
      <c r="E19" s="41"/>
      <c r="F19" s="41"/>
      <c r="G19" s="41"/>
      <c r="H19" s="41"/>
      <c r="I19" s="41"/>
      <c r="J19" s="41"/>
      <c r="K19" s="41"/>
      <c r="L19" s="38"/>
      <c r="M19" s="38"/>
      <c r="N19" s="38"/>
      <c r="O19" s="41"/>
      <c r="P19" s="41"/>
      <c r="S19" s="16">
        <v>7</v>
      </c>
      <c r="T19" s="36" t="str">
        <f>'OLD gen hab'!$S$10</f>
        <v>-</v>
      </c>
      <c r="U19" s="36">
        <f>'OLD gen hab'!$S$11</f>
        <v>1</v>
      </c>
      <c r="V19" s="36" t="str">
        <f>'OLD gen hab'!$S$12</f>
        <v>-</v>
      </c>
      <c r="W19" s="36">
        <f>'OLD gen hab'!$S$13</f>
        <v>3</v>
      </c>
      <c r="X19" s="36">
        <f>'OLD gen hab'!$S$14</f>
        <v>2</v>
      </c>
      <c r="Y19" s="36">
        <f>'OLD gen hab'!$S$15</f>
        <v>3</v>
      </c>
    </row>
    <row r="20" spans="1:37" x14ac:dyDescent="0.3">
      <c r="A20" s="39"/>
      <c r="B20" s="39"/>
      <c r="C20" s="39"/>
      <c r="D20" s="39"/>
      <c r="E20" s="41"/>
      <c r="F20" s="41"/>
      <c r="G20" s="41"/>
      <c r="H20" s="41"/>
      <c r="I20" s="41"/>
      <c r="J20" s="41"/>
      <c r="K20" s="38"/>
      <c r="L20" s="38"/>
      <c r="M20" s="38"/>
      <c r="N20" s="38"/>
      <c r="S20" s="16">
        <v>8</v>
      </c>
      <c r="T20" s="36" t="str">
        <f>'OLD gen hab'!$T$10</f>
        <v>-</v>
      </c>
      <c r="U20" s="36">
        <f>'OLD gen hab'!$T$11</f>
        <v>1</v>
      </c>
      <c r="V20" s="36" t="str">
        <f>'OLD gen hab'!$T$12</f>
        <v>-</v>
      </c>
      <c r="W20" s="36">
        <f>'OLD gen hab'!$T$13</f>
        <v>3</v>
      </c>
      <c r="X20" s="36">
        <f>'OLD gen hab'!$T$14</f>
        <v>6</v>
      </c>
      <c r="Y20" s="36">
        <f>'OLD gen hab'!$T$15</f>
        <v>3</v>
      </c>
    </row>
    <row r="21" spans="1:37" x14ac:dyDescent="0.3">
      <c r="A21" s="39"/>
      <c r="B21" s="39"/>
      <c r="C21" s="39"/>
      <c r="D21" s="39"/>
      <c r="E21" s="41"/>
      <c r="F21" s="41"/>
      <c r="G21" s="41"/>
      <c r="H21" s="41"/>
      <c r="I21" s="41"/>
      <c r="J21" s="41"/>
      <c r="K21" s="38"/>
      <c r="L21" s="38"/>
      <c r="M21" s="38"/>
      <c r="N21" s="38"/>
      <c r="T21" s="36" t="e">
        <f>AVERAGE(T13:T20)</f>
        <v>#DIV/0!</v>
      </c>
      <c r="U21" s="36">
        <f t="shared" ref="U21:Y21" si="3">AVERAGE(U13:U20)</f>
        <v>2</v>
      </c>
      <c r="V21" s="36" t="e">
        <f t="shared" si="3"/>
        <v>#DIV/0!</v>
      </c>
      <c r="W21" s="36">
        <f t="shared" si="3"/>
        <v>3.25</v>
      </c>
      <c r="X21" s="36">
        <f t="shared" si="3"/>
        <v>2.25</v>
      </c>
      <c r="Y21" s="36">
        <f t="shared" si="3"/>
        <v>2</v>
      </c>
    </row>
    <row r="22" spans="1:37" x14ac:dyDescent="0.3">
      <c r="A22" s="39"/>
      <c r="B22" s="39"/>
      <c r="C22" s="39"/>
      <c r="D22" s="39"/>
      <c r="E22" s="41"/>
      <c r="F22" s="41"/>
      <c r="G22" s="41"/>
      <c r="H22" s="41"/>
      <c r="I22" s="41"/>
      <c r="J22" s="41"/>
      <c r="K22" s="38"/>
      <c r="L22" s="38"/>
      <c r="M22" s="38"/>
      <c r="N22" s="38"/>
    </row>
    <row r="23" spans="1:37" x14ac:dyDescent="0.3"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37" x14ac:dyDescent="0.3">
      <c r="A24" s="39">
        <f>'OLD gen hab'!A16</f>
        <v>42125</v>
      </c>
      <c r="B24" s="39" t="str">
        <f>'OLD gen hab'!B16</f>
        <v>15121</v>
      </c>
      <c r="C24" s="39" t="str">
        <f>'OLD gen hab'!C16</f>
        <v>PH</v>
      </c>
      <c r="D24" s="39" t="str">
        <f>'OLD gen hab'!D16</f>
        <v>JT</v>
      </c>
      <c r="E24" s="41">
        <f>'OLD gen hab'!E16</f>
        <v>3</v>
      </c>
      <c r="F24" s="41">
        <f>'OLD gen hab'!F16</f>
        <v>1</v>
      </c>
      <c r="G24">
        <v>28.493623025715301</v>
      </c>
      <c r="H24">
        <v>-96.498365895822602</v>
      </c>
      <c r="I24" s="41">
        <f>'OLD gen hab'!G16</f>
        <v>3</v>
      </c>
      <c r="J24" s="41">
        <f>'OLD gen hab'!H16</f>
        <v>6</v>
      </c>
      <c r="K24" s="41">
        <f>'OLD gen hab'!I16</f>
        <v>1</v>
      </c>
      <c r="L24" s="38">
        <v>0</v>
      </c>
      <c r="M24" s="38">
        <v>1</v>
      </c>
      <c r="N24" s="38">
        <v>0</v>
      </c>
      <c r="O24" s="41" t="str">
        <f>'OLD gen hab'!K16</f>
        <v>Croton_mo</v>
      </c>
      <c r="P24" s="41" t="str">
        <f>'OLD gen hab'!L16</f>
        <v>Eustachys_petraea</v>
      </c>
      <c r="Q24" s="51">
        <f>T32</f>
        <v>5.25</v>
      </c>
      <c r="R24" s="38">
        <f>AE28</f>
        <v>0</v>
      </c>
      <c r="S24" s="16">
        <v>1</v>
      </c>
      <c r="T24" s="36">
        <f>'OLD gen hab'!$M$16</f>
        <v>6</v>
      </c>
      <c r="U24" s="36">
        <f>'OLD gen hab'!$M$17</f>
        <v>2</v>
      </c>
      <c r="V24" s="36">
        <f>'OLD gen hab'!$M$18</f>
        <v>6</v>
      </c>
      <c r="W24" s="36">
        <f>'OLD gen hab'!$M$19</f>
        <v>6</v>
      </c>
      <c r="X24" s="36">
        <f>'OLD gen hab'!$M$20</f>
        <v>1</v>
      </c>
      <c r="Y24" s="36">
        <f>'OLD gen hab'!$M$21</f>
        <v>6</v>
      </c>
      <c r="Z24" s="36">
        <f>'OLD gen hab'!$M$22</f>
        <v>1</v>
      </c>
      <c r="AD24" s="16">
        <v>1</v>
      </c>
      <c r="AE24" s="36">
        <f>'OLD gen hab'!$V$16</f>
        <v>0</v>
      </c>
      <c r="AF24" s="36">
        <f>'OLD gen hab'!$V$17</f>
        <v>0</v>
      </c>
      <c r="AG24" s="36">
        <f>'OLD gen hab'!$V$18</f>
        <v>0</v>
      </c>
      <c r="AH24" s="36">
        <f>'OLD gen hab'!$V$19</f>
        <v>0</v>
      </c>
      <c r="AI24" s="36">
        <f>'OLD gen hab'!$V$20</f>
        <v>0</v>
      </c>
      <c r="AJ24" s="36">
        <f>'OLD gen hab'!$V$21</f>
        <v>0</v>
      </c>
      <c r="AK24" s="36">
        <f>'OLD gen hab'!$V$22</f>
        <v>1</v>
      </c>
    </row>
    <row r="25" spans="1:37" x14ac:dyDescent="0.3">
      <c r="A25" s="39">
        <f>'OLD gen hab'!A17</f>
        <v>42125</v>
      </c>
      <c r="B25" s="39" t="str">
        <f>'OLD gen hab'!B17</f>
        <v>15121</v>
      </c>
      <c r="C25" s="39" t="str">
        <f>'OLD gen hab'!C17</f>
        <v>PH</v>
      </c>
      <c r="D25" s="39" t="str">
        <f>'OLD gen hab'!D17</f>
        <v>JT</v>
      </c>
      <c r="E25" s="41">
        <f>'OLD gen hab'!E17</f>
        <v>3</v>
      </c>
      <c r="F25" s="41">
        <f>'OLD gen hab'!F17</f>
        <v>2</v>
      </c>
      <c r="G25">
        <v>28.495762338861802</v>
      </c>
      <c r="H25">
        <v>-96.495000058784996</v>
      </c>
      <c r="I25" s="41">
        <f>'OLD gen hab'!G17</f>
        <v>5</v>
      </c>
      <c r="J25" s="41">
        <f>'OLD gen hab'!H17</f>
        <v>2</v>
      </c>
      <c r="K25" s="41">
        <f>'OLD gen hab'!I17</f>
        <v>4</v>
      </c>
      <c r="L25" s="38">
        <v>0</v>
      </c>
      <c r="M25" s="38">
        <v>1</v>
      </c>
      <c r="N25" s="38">
        <v>0</v>
      </c>
      <c r="O25" s="41" t="str">
        <f>'OLD gen hab'!K17</f>
        <v>spartinae</v>
      </c>
      <c r="P25" s="41" t="str">
        <f>'OLD gen hab'!L17</f>
        <v>Eustachys_petraea</v>
      </c>
      <c r="Q25" s="51">
        <f>U32</f>
        <v>1.5</v>
      </c>
      <c r="R25" s="38">
        <f>AF28</f>
        <v>0</v>
      </c>
      <c r="S25" s="16">
        <v>2</v>
      </c>
      <c r="T25" s="36">
        <f>'OLD gen hab'!$N$16</f>
        <v>6</v>
      </c>
      <c r="U25" s="36">
        <f>'OLD gen hab'!$N$17</f>
        <v>0</v>
      </c>
      <c r="V25" s="36">
        <f>'OLD gen hab'!$N$18</f>
        <v>0</v>
      </c>
      <c r="W25" s="36">
        <f>'OLD gen hab'!$N$19</f>
        <v>6</v>
      </c>
      <c r="X25" s="36">
        <f>'OLD gen hab'!$N$20</f>
        <v>1</v>
      </c>
      <c r="Y25" s="36">
        <f>'OLD gen hab'!$N$21</f>
        <v>1</v>
      </c>
      <c r="Z25" s="36">
        <f>'OLD gen hab'!$N$22</f>
        <v>2</v>
      </c>
      <c r="AD25" s="16">
        <v>2</v>
      </c>
      <c r="AE25" s="36">
        <f>'OLD gen hab'!$W$16</f>
        <v>0</v>
      </c>
      <c r="AF25" s="36">
        <f>'OLD gen hab'!$W$17</f>
        <v>0</v>
      </c>
      <c r="AG25" s="36">
        <f>'OLD gen hab'!$W$18</f>
        <v>0</v>
      </c>
      <c r="AH25" s="36">
        <f>'OLD gen hab'!$W$19</f>
        <v>0</v>
      </c>
      <c r="AI25" s="36">
        <f>'OLD gen hab'!$W$20</f>
        <v>0</v>
      </c>
      <c r="AJ25" s="36">
        <f>'OLD gen hab'!$W$21</f>
        <v>0</v>
      </c>
      <c r="AK25" s="36">
        <f>'OLD gen hab'!$W$22</f>
        <v>3</v>
      </c>
    </row>
    <row r="26" spans="1:37" x14ac:dyDescent="0.3">
      <c r="A26" s="39">
        <f>'OLD gen hab'!A18</f>
        <v>42125</v>
      </c>
      <c r="B26" s="39" t="str">
        <f>'OLD gen hab'!B18</f>
        <v>15121</v>
      </c>
      <c r="C26" s="39" t="str">
        <f>'OLD gen hab'!C18</f>
        <v>PH</v>
      </c>
      <c r="D26" s="39" t="str">
        <f>'OLD gen hab'!D18</f>
        <v>JT</v>
      </c>
      <c r="E26" s="41">
        <f>'OLD gen hab'!E18</f>
        <v>3</v>
      </c>
      <c r="F26" s="41">
        <f>'OLD gen hab'!F18</f>
        <v>3</v>
      </c>
      <c r="G26">
        <v>28.497612643986901</v>
      </c>
      <c r="H26">
        <v>-96.491453927010198</v>
      </c>
      <c r="I26" s="41">
        <f>'OLD gen hab'!G18</f>
        <v>4</v>
      </c>
      <c r="J26" s="41">
        <f>'OLD gen hab'!H18</f>
        <v>5</v>
      </c>
      <c r="K26" s="41">
        <f>'OLD gen hab'!I18</f>
        <v>3</v>
      </c>
      <c r="L26" s="38">
        <v>0</v>
      </c>
      <c r="M26" s="38">
        <v>1</v>
      </c>
      <c r="N26" s="38">
        <v>0</v>
      </c>
      <c r="O26" s="41" t="str">
        <f>'OLD gen hab'!K18</f>
        <v>spartinae</v>
      </c>
      <c r="P26" s="41" t="str">
        <f>'OLD gen hab'!L18</f>
        <v>Eustachys_petraea</v>
      </c>
      <c r="Q26" s="51">
        <f>V32</f>
        <v>3.5</v>
      </c>
      <c r="R26" s="38">
        <f>AG28</f>
        <v>0</v>
      </c>
      <c r="S26" s="16">
        <v>3</v>
      </c>
      <c r="T26" s="36">
        <f>'OLD gen hab'!$O$16</f>
        <v>6</v>
      </c>
      <c r="U26" s="36">
        <f>'OLD gen hab'!$O$17</f>
        <v>2</v>
      </c>
      <c r="V26" s="36">
        <f>'OLD gen hab'!$O$18</f>
        <v>2</v>
      </c>
      <c r="W26" s="36">
        <f>'OLD gen hab'!$O$19</f>
        <v>0</v>
      </c>
      <c r="X26" s="36">
        <f>'OLD gen hab'!$O$20</f>
        <v>6</v>
      </c>
      <c r="Y26" s="36">
        <f>'OLD gen hab'!$O$21</f>
        <v>2</v>
      </c>
      <c r="Z26" s="36">
        <f>'OLD gen hab'!$O$22</f>
        <v>2</v>
      </c>
      <c r="AD26" s="16">
        <v>3</v>
      </c>
      <c r="AE26" s="36">
        <f>'OLD gen hab'!$X$16</f>
        <v>0</v>
      </c>
      <c r="AF26" s="36">
        <f>'OLD gen hab'!$X$17</f>
        <v>0</v>
      </c>
      <c r="AG26" s="36">
        <f>'OLD gen hab'!$X$18</f>
        <v>0</v>
      </c>
      <c r="AH26" s="36">
        <f>'OLD gen hab'!$X$19</f>
        <v>0</v>
      </c>
      <c r="AI26" s="36">
        <f>'OLD gen hab'!$X$20</f>
        <v>0</v>
      </c>
      <c r="AJ26" s="36">
        <f>'OLD gen hab'!$X$21</f>
        <v>0</v>
      </c>
      <c r="AK26" s="36">
        <f>'OLD gen hab'!$X$22</f>
        <v>1</v>
      </c>
    </row>
    <row r="27" spans="1:37" x14ac:dyDescent="0.3">
      <c r="A27" s="39">
        <f>'OLD gen hab'!A19</f>
        <v>42125</v>
      </c>
      <c r="B27" s="39" t="str">
        <f>'OLD gen hab'!B19</f>
        <v>15121</v>
      </c>
      <c r="C27" s="39" t="str">
        <f>'OLD gen hab'!C19</f>
        <v>PH</v>
      </c>
      <c r="D27" s="39" t="str">
        <f>'OLD gen hab'!D19</f>
        <v>JT</v>
      </c>
      <c r="E27" s="41">
        <f>'OLD gen hab'!E19</f>
        <v>3</v>
      </c>
      <c r="F27" s="41">
        <f>'OLD gen hab'!F19</f>
        <v>4</v>
      </c>
      <c r="G27">
        <v>28.4973215404897</v>
      </c>
      <c r="H27">
        <v>-96.4874400850385</v>
      </c>
      <c r="I27" s="41">
        <f>'OLD gen hab'!G19</f>
        <v>1</v>
      </c>
      <c r="J27" s="41">
        <f>'OLD gen hab'!H19</f>
        <v>6</v>
      </c>
      <c r="K27" s="41">
        <f>'OLD gen hab'!I19</f>
        <v>1</v>
      </c>
      <c r="L27" s="38">
        <v>0</v>
      </c>
      <c r="M27" s="38">
        <v>0</v>
      </c>
      <c r="N27" s="38">
        <v>0</v>
      </c>
      <c r="O27" s="41" t="str">
        <f>'OLD gen hab'!K19</f>
        <v>Baha_grass</v>
      </c>
      <c r="P27" s="41" t="str">
        <f>'OLD gen hab'!L19</f>
        <v>Crab_grass</v>
      </c>
      <c r="Q27" s="51">
        <f>W32</f>
        <v>3.375</v>
      </c>
      <c r="R27" s="38">
        <f>AH28</f>
        <v>0</v>
      </c>
      <c r="S27" s="16">
        <v>4</v>
      </c>
      <c r="T27" s="36">
        <f>'OLD gen hab'!$P$16</f>
        <v>0</v>
      </c>
      <c r="U27" s="36">
        <f>'OLD gen hab'!$P$17</f>
        <v>2</v>
      </c>
      <c r="V27" s="36">
        <f>'OLD gen hab'!$P$18</f>
        <v>6</v>
      </c>
      <c r="W27" s="36">
        <f>'OLD gen hab'!$P$19</f>
        <v>1</v>
      </c>
      <c r="X27" s="36">
        <f>'OLD gen hab'!$P$20</f>
        <v>6</v>
      </c>
      <c r="Y27" s="36">
        <f>'OLD gen hab'!$P$21</f>
        <v>6</v>
      </c>
      <c r="Z27" s="36">
        <f>'OLD gen hab'!$P$22</f>
        <v>3</v>
      </c>
      <c r="AD27" s="16">
        <v>4</v>
      </c>
      <c r="AE27" s="36">
        <f>'OLD gen hab'!$Y$16</f>
        <v>0</v>
      </c>
      <c r="AF27" s="36">
        <f>'OLD gen hab'!$Y$17</f>
        <v>0</v>
      </c>
      <c r="AG27" s="36">
        <f>'OLD gen hab'!$Y$18</f>
        <v>0</v>
      </c>
      <c r="AH27" s="36">
        <f>'OLD gen hab'!$Y$19</f>
        <v>0</v>
      </c>
      <c r="AI27" s="36">
        <f>'OLD gen hab'!$Y$20</f>
        <v>0</v>
      </c>
      <c r="AJ27" s="36">
        <f>'OLD gen hab'!$Y$21</f>
        <v>0</v>
      </c>
      <c r="AK27" s="36">
        <f>'OLD gen hab'!$Y$22</f>
        <v>3</v>
      </c>
    </row>
    <row r="28" spans="1:37" x14ac:dyDescent="0.3">
      <c r="A28" s="39">
        <f>'OLD gen hab'!A20</f>
        <v>42125</v>
      </c>
      <c r="B28" s="39" t="str">
        <f>'OLD gen hab'!B20</f>
        <v>15121</v>
      </c>
      <c r="C28" s="39" t="str">
        <f>'OLD gen hab'!C20</f>
        <v>PH</v>
      </c>
      <c r="D28" s="39" t="str">
        <f>'OLD gen hab'!D20</f>
        <v>JT</v>
      </c>
      <c r="E28" s="41">
        <f>'OLD gen hab'!E20</f>
        <v>3</v>
      </c>
      <c r="F28" s="41">
        <f>'OLD gen hab'!F20</f>
        <v>5</v>
      </c>
      <c r="G28">
        <v>28.4977138135582</v>
      </c>
      <c r="H28">
        <v>-96.483474690467105</v>
      </c>
      <c r="I28" s="41">
        <f>'OLD gen hab'!G20</f>
        <v>4</v>
      </c>
      <c r="J28" s="41">
        <f>'OLD gen hab'!H20</f>
        <v>5</v>
      </c>
      <c r="K28" s="41">
        <f>'OLD gen hab'!I20</f>
        <v>1</v>
      </c>
      <c r="L28" s="38">
        <v>0</v>
      </c>
      <c r="M28" s="38">
        <v>1</v>
      </c>
      <c r="N28" s="38">
        <v>0</v>
      </c>
      <c r="O28" s="41" t="str">
        <f>'OLD gen hab'!K20</f>
        <v>Croton_mo</v>
      </c>
      <c r="P28" s="41" t="str">
        <f>'OLD gen hab'!L20</f>
        <v>Cyno_dacty</v>
      </c>
      <c r="Q28" s="51">
        <f>X32</f>
        <v>2.75</v>
      </c>
      <c r="R28" s="38">
        <f>AI28</f>
        <v>0</v>
      </c>
      <c r="S28" s="16">
        <v>5</v>
      </c>
      <c r="T28" s="36">
        <f>'OLD gen hab'!$Q$16</f>
        <v>6</v>
      </c>
      <c r="U28" s="36">
        <f>'OLD gen hab'!$Q$17</f>
        <v>2</v>
      </c>
      <c r="V28" s="36">
        <f>'OLD gen hab'!$Q$18</f>
        <v>2</v>
      </c>
      <c r="W28" s="36">
        <f>'OLD gen hab'!$Q$19</f>
        <v>6</v>
      </c>
      <c r="X28" s="36">
        <f>'OLD gen hab'!$Q$20</f>
        <v>6</v>
      </c>
      <c r="Y28" s="36">
        <f>'OLD gen hab'!$Q$21</f>
        <v>6</v>
      </c>
      <c r="Z28" s="36">
        <f>'OLD gen hab'!$Q$22</f>
        <v>3</v>
      </c>
      <c r="AE28" s="36">
        <f>AVERAGE(AE24:AE27)</f>
        <v>0</v>
      </c>
      <c r="AF28" s="36">
        <f t="shared" ref="AF28:AK28" si="4">AVERAGE(AF24:AF27)</f>
        <v>0</v>
      </c>
      <c r="AG28" s="36">
        <f t="shared" si="4"/>
        <v>0</v>
      </c>
      <c r="AH28" s="36">
        <f t="shared" si="4"/>
        <v>0</v>
      </c>
      <c r="AI28" s="36">
        <f t="shared" si="4"/>
        <v>0</v>
      </c>
      <c r="AJ28" s="36">
        <f t="shared" si="4"/>
        <v>0</v>
      </c>
      <c r="AK28" s="36">
        <f t="shared" si="4"/>
        <v>2</v>
      </c>
    </row>
    <row r="29" spans="1:37" x14ac:dyDescent="0.3">
      <c r="A29" s="39">
        <f>'OLD gen hab'!A21</f>
        <v>42125</v>
      </c>
      <c r="B29" s="39" t="str">
        <f>'OLD gen hab'!B21</f>
        <v>15121</v>
      </c>
      <c r="C29" s="39" t="str">
        <f>'OLD gen hab'!C21</f>
        <v>PH</v>
      </c>
      <c r="D29" s="39" t="str">
        <f>'OLD gen hab'!D21</f>
        <v>JT</v>
      </c>
      <c r="E29" s="41">
        <f>'OLD gen hab'!E21</f>
        <v>3</v>
      </c>
      <c r="F29" s="41">
        <f>'OLD gen hab'!F21</f>
        <v>6</v>
      </c>
      <c r="G29">
        <v>28.498513195663602</v>
      </c>
      <c r="H29">
        <v>-96.479560844600201</v>
      </c>
      <c r="I29" s="41">
        <f>'OLD gen hab'!G21</f>
        <v>2</v>
      </c>
      <c r="J29" s="41">
        <f>'OLD gen hab'!H21</f>
        <v>5</v>
      </c>
      <c r="K29" s="41">
        <f>'OLD gen hab'!I21</f>
        <v>1</v>
      </c>
      <c r="L29" s="38">
        <v>0</v>
      </c>
      <c r="M29" s="38">
        <v>1</v>
      </c>
      <c r="N29" s="38">
        <v>0</v>
      </c>
      <c r="O29" s="41" t="str">
        <f>'OLD gen hab'!K21</f>
        <v>Eustachys_petraea</v>
      </c>
      <c r="P29" s="41" t="str">
        <f>'OLD gen hab'!L21</f>
        <v>KR_bluestem</v>
      </c>
      <c r="Q29" s="51">
        <f>Y32</f>
        <v>4.875</v>
      </c>
      <c r="R29" s="38">
        <f>AJ28</f>
        <v>0</v>
      </c>
      <c r="S29" s="16">
        <v>6</v>
      </c>
      <c r="T29" s="36">
        <f>'OLD gen hab'!$R$16</f>
        <v>6</v>
      </c>
      <c r="U29" s="36">
        <f>'OLD gen hab'!$R$17</f>
        <v>0</v>
      </c>
      <c r="V29" s="36">
        <f>'OLD gen hab'!$R$18</f>
        <v>0</v>
      </c>
      <c r="W29" s="36">
        <f>'OLD gen hab'!$R$19</f>
        <v>2</v>
      </c>
      <c r="X29" s="36">
        <f>'OLD gen hab'!$R$20</f>
        <v>1</v>
      </c>
      <c r="Y29" s="36">
        <f>'OLD gen hab'!$R$21</f>
        <v>6</v>
      </c>
      <c r="Z29" s="36">
        <f>'OLD gen hab'!$R$22</f>
        <v>2</v>
      </c>
    </row>
    <row r="30" spans="1:37" x14ac:dyDescent="0.3">
      <c r="A30" s="39">
        <f>'OLD gen hab'!A22</f>
        <v>42125</v>
      </c>
      <c r="B30" s="39" t="str">
        <f>'OLD gen hab'!B22</f>
        <v>15121</v>
      </c>
      <c r="C30" s="39" t="str">
        <f>'OLD gen hab'!C22</f>
        <v>PH</v>
      </c>
      <c r="D30" s="39" t="str">
        <f>'OLD gen hab'!D22</f>
        <v>JT</v>
      </c>
      <c r="E30" s="41">
        <f>'OLD gen hab'!E22</f>
        <v>3</v>
      </c>
      <c r="F30" s="41">
        <f>'OLD gen hab'!F22</f>
        <v>7</v>
      </c>
      <c r="G30">
        <v>28.502364177256801</v>
      </c>
      <c r="H30">
        <v>-96.478813262656303</v>
      </c>
      <c r="I30" s="41">
        <f>'OLD gen hab'!G22</f>
        <v>5</v>
      </c>
      <c r="J30" s="41">
        <f>'OLD gen hab'!H22</f>
        <v>1</v>
      </c>
      <c r="K30" s="41">
        <f>'OLD gen hab'!I22</f>
        <v>4</v>
      </c>
      <c r="L30" s="38">
        <v>0</v>
      </c>
      <c r="M30" s="38">
        <v>1</v>
      </c>
      <c r="N30" s="38">
        <v>1</v>
      </c>
      <c r="O30" s="41" t="str">
        <f>'OLD gen hab'!K22</f>
        <v>alterniflora</v>
      </c>
      <c r="P30" s="41" t="str">
        <f>'OLD gen hab'!L22</f>
        <v>spartinae</v>
      </c>
      <c r="Q30" s="51">
        <f>Z32</f>
        <v>1.75</v>
      </c>
      <c r="R30" s="38">
        <f>AK29</f>
        <v>0</v>
      </c>
      <c r="S30" s="16">
        <v>7</v>
      </c>
      <c r="T30" s="36">
        <f>'OLD gen hab'!$S$16</f>
        <v>6</v>
      </c>
      <c r="U30" s="36">
        <f>'OLD gen hab'!$S$17</f>
        <v>2</v>
      </c>
      <c r="V30" s="36">
        <f>'OLD gen hab'!$S$18</f>
        <v>6</v>
      </c>
      <c r="W30" s="36">
        <f>'OLD gen hab'!$S$19</f>
        <v>0</v>
      </c>
      <c r="X30" s="36">
        <f>'OLD gen hab'!$S$20</f>
        <v>0</v>
      </c>
      <c r="Y30" s="36">
        <f>'OLD gen hab'!$S$21</f>
        <v>6</v>
      </c>
      <c r="Z30" s="36">
        <f>'OLD gen hab'!$S$22</f>
        <v>0</v>
      </c>
    </row>
    <row r="31" spans="1:37" x14ac:dyDescent="0.3">
      <c r="A31" s="39"/>
      <c r="B31" s="39"/>
      <c r="C31" s="39"/>
      <c r="D31" s="39"/>
      <c r="E31" s="41"/>
      <c r="F31" s="41"/>
      <c r="G31" s="41"/>
      <c r="H31" s="41"/>
      <c r="I31" s="41"/>
      <c r="J31" s="41"/>
      <c r="K31" s="41"/>
      <c r="L31" s="38"/>
      <c r="M31" s="38"/>
      <c r="N31" s="38"/>
      <c r="S31" s="16">
        <v>8</v>
      </c>
      <c r="T31" s="36">
        <f>'OLD gen hab'!$T$16</f>
        <v>6</v>
      </c>
      <c r="U31" s="36">
        <f>'OLD gen hab'!$T$17</f>
        <v>2</v>
      </c>
      <c r="V31" s="36">
        <f>'OLD gen hab'!$T$18</f>
        <v>6</v>
      </c>
      <c r="W31" s="36">
        <f>'OLD gen hab'!$T$19</f>
        <v>6</v>
      </c>
      <c r="X31" s="36">
        <f>'OLD gen hab'!$T$20</f>
        <v>1</v>
      </c>
      <c r="Y31" s="36">
        <f>'OLD gen hab'!$T$21</f>
        <v>6</v>
      </c>
      <c r="Z31" s="36">
        <f>'OLD gen hab'!$T$22</f>
        <v>1</v>
      </c>
    </row>
    <row r="32" spans="1:37" x14ac:dyDescent="0.3">
      <c r="E32" s="38"/>
      <c r="F32" s="38"/>
      <c r="G32" s="38"/>
      <c r="H32" s="38"/>
      <c r="I32" s="38"/>
      <c r="J32" s="38"/>
      <c r="K32" s="38"/>
      <c r="L32" s="38"/>
      <c r="M32" s="38"/>
      <c r="N32" s="38"/>
      <c r="T32" s="36">
        <f>AVERAGE(T24:T31)</f>
        <v>5.25</v>
      </c>
      <c r="U32" s="36">
        <f t="shared" ref="U32:Z32" si="5">AVERAGE(U24:U31)</f>
        <v>1.5</v>
      </c>
      <c r="V32" s="36">
        <f t="shared" si="5"/>
        <v>3.5</v>
      </c>
      <c r="W32" s="36">
        <f t="shared" si="5"/>
        <v>3.375</v>
      </c>
      <c r="X32" s="36">
        <f t="shared" si="5"/>
        <v>2.75</v>
      </c>
      <c r="Y32" s="36">
        <f t="shared" si="5"/>
        <v>4.875</v>
      </c>
      <c r="Z32" s="36">
        <f t="shared" si="5"/>
        <v>1.75</v>
      </c>
    </row>
    <row r="33" spans="1:36" x14ac:dyDescent="0.3"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spans="1:36" x14ac:dyDescent="0.3">
      <c r="A34" s="39">
        <f>'OLD gen hab'!A23</f>
        <v>42105</v>
      </c>
      <c r="B34" s="39" t="str">
        <f>'OLD gen hab'!B23</f>
        <v>15101</v>
      </c>
      <c r="C34" s="39" t="str">
        <f>'OLD gen hab'!C23</f>
        <v>PH</v>
      </c>
      <c r="D34" s="39" t="str">
        <f>'OLD gen hab'!D23</f>
        <v>CF</v>
      </c>
      <c r="E34" s="41">
        <f>'OLD gen hab'!E23</f>
        <v>4</v>
      </c>
      <c r="F34" s="41">
        <f>'OLD gen hab'!F23</f>
        <v>1</v>
      </c>
      <c r="G34" s="50" t="s">
        <v>380</v>
      </c>
      <c r="H34" s="41"/>
      <c r="I34" s="41">
        <f>'OLD gen hab'!G23</f>
        <v>2</v>
      </c>
      <c r="J34" s="41">
        <f>'OLD gen hab'!H23</f>
        <v>4</v>
      </c>
      <c r="K34" s="41">
        <f>'OLD gen hab'!I23</f>
        <v>3</v>
      </c>
      <c r="L34" s="38">
        <v>0</v>
      </c>
      <c r="M34" s="38">
        <v>1</v>
      </c>
      <c r="N34" s="38">
        <v>0</v>
      </c>
      <c r="O34" s="41" t="str">
        <f>'OLD gen hab'!K23</f>
        <v>Quercus_sp</v>
      </c>
      <c r="P34" s="41" t="str">
        <f>'OLD gen hab'!L23</f>
        <v>spartinae</v>
      </c>
      <c r="Q34" s="51">
        <f>T42</f>
        <v>4</v>
      </c>
      <c r="R34" s="38">
        <f>AE38</f>
        <v>0</v>
      </c>
      <c r="S34" s="16">
        <v>1</v>
      </c>
      <c r="T34" s="36">
        <f>'OLD gen hab'!$M$23</f>
        <v>4</v>
      </c>
      <c r="U34" s="36">
        <f>'OLD gen hab'!$M$24</f>
        <v>4</v>
      </c>
      <c r="V34" s="36">
        <f>'OLD gen hab'!$M$25</f>
        <v>3</v>
      </c>
      <c r="W34" s="36">
        <f>'OLD gen hab'!$M$26</f>
        <v>6</v>
      </c>
      <c r="AD34" s="16">
        <v>1</v>
      </c>
      <c r="AE34" s="36">
        <f>'OLD gen hab'!$V$23</f>
        <v>0</v>
      </c>
      <c r="AF34" s="36">
        <f>'OLD gen hab'!$V$24</f>
        <v>0</v>
      </c>
      <c r="AG34" s="36">
        <f>'OLD gen hab'!$V$25</f>
        <v>0</v>
      </c>
      <c r="AH34" s="36">
        <f>'OLD gen hab'!$V$26</f>
        <v>0</v>
      </c>
    </row>
    <row r="35" spans="1:36" x14ac:dyDescent="0.3">
      <c r="A35" s="39">
        <f>'OLD gen hab'!A24</f>
        <v>42105</v>
      </c>
      <c r="B35" s="39" t="str">
        <f>'OLD gen hab'!B24</f>
        <v>15101</v>
      </c>
      <c r="C35" s="39" t="str">
        <f>'OLD gen hab'!C24</f>
        <v>PH</v>
      </c>
      <c r="D35" s="39" t="str">
        <f>'OLD gen hab'!D24</f>
        <v>CF</v>
      </c>
      <c r="E35" s="41">
        <f>'OLD gen hab'!E24</f>
        <v>4</v>
      </c>
      <c r="F35" s="41">
        <f>'OLD gen hab'!F24</f>
        <v>2</v>
      </c>
      <c r="G35" s="50" t="s">
        <v>380</v>
      </c>
      <c r="H35" s="41"/>
      <c r="I35" s="41">
        <f>'OLD gen hab'!G24</f>
        <v>2</v>
      </c>
      <c r="J35" s="41">
        <f>'OLD gen hab'!H24</f>
        <v>3</v>
      </c>
      <c r="K35" s="41">
        <f>'OLD gen hab'!I24</f>
        <v>3</v>
      </c>
      <c r="L35" s="38">
        <v>0</v>
      </c>
      <c r="M35" s="38">
        <v>1</v>
      </c>
      <c r="N35" s="38">
        <v>0</v>
      </c>
      <c r="O35" s="41" t="str">
        <f>'OLD gen hab'!K24</f>
        <v>spartinae</v>
      </c>
      <c r="P35" s="41" t="str">
        <f>'OLD gen hab'!L24</f>
        <v>Quercus_sp</v>
      </c>
      <c r="Q35" s="51">
        <f>U42</f>
        <v>3.25</v>
      </c>
      <c r="R35" s="38">
        <f>AF38</f>
        <v>0</v>
      </c>
      <c r="S35" s="16">
        <v>2</v>
      </c>
      <c r="T35" s="36">
        <f>'OLD gen hab'!$N$23</f>
        <v>5</v>
      </c>
      <c r="U35" s="36">
        <f>'OLD gen hab'!$N$24</f>
        <v>4</v>
      </c>
      <c r="V35" s="36">
        <f>'OLD gen hab'!$N$25</f>
        <v>2</v>
      </c>
      <c r="W35" s="36">
        <f>'OLD gen hab'!$N$26</f>
        <v>5</v>
      </c>
      <c r="AD35" s="16">
        <v>2</v>
      </c>
      <c r="AE35" s="36">
        <f>'OLD gen hab'!$W$23</f>
        <v>0</v>
      </c>
      <c r="AF35" s="36">
        <f>'OLD gen hab'!$W$24</f>
        <v>0</v>
      </c>
      <c r="AG35" s="36">
        <f>'OLD gen hab'!$W$25</f>
        <v>0</v>
      </c>
      <c r="AH35" s="36">
        <f>'OLD gen hab'!$W$26</f>
        <v>0</v>
      </c>
    </row>
    <row r="36" spans="1:36" x14ac:dyDescent="0.3">
      <c r="A36" s="39">
        <f>'OLD gen hab'!A25</f>
        <v>42105</v>
      </c>
      <c r="B36" s="39" t="str">
        <f>'OLD gen hab'!B25</f>
        <v>15101</v>
      </c>
      <c r="C36" s="39" t="str">
        <f>'OLD gen hab'!C25</f>
        <v>PH</v>
      </c>
      <c r="D36" s="39" t="str">
        <f>'OLD gen hab'!D25</f>
        <v>CF</v>
      </c>
      <c r="E36" s="41">
        <f>'OLD gen hab'!E25</f>
        <v>4</v>
      </c>
      <c r="F36" s="41">
        <f>'OLD gen hab'!F25</f>
        <v>3</v>
      </c>
      <c r="G36" s="50" t="s">
        <v>380</v>
      </c>
      <c r="H36" s="41"/>
      <c r="I36" s="41">
        <f>'OLD gen hab'!G25</f>
        <v>3</v>
      </c>
      <c r="J36" s="41">
        <f>'OLD gen hab'!H25</f>
        <v>3</v>
      </c>
      <c r="K36" s="41">
        <f>'OLD gen hab'!I25</f>
        <v>3</v>
      </c>
      <c r="L36" s="38">
        <v>0</v>
      </c>
      <c r="M36" s="38">
        <v>1</v>
      </c>
      <c r="N36" s="38">
        <v>0</v>
      </c>
      <c r="O36" s="41" t="str">
        <f>'OLD gen hab'!K25</f>
        <v>spartinae</v>
      </c>
      <c r="P36" s="41" t="str">
        <f>'OLD gen hab'!L25</f>
        <v>Quercus_sp</v>
      </c>
      <c r="Q36" s="51">
        <f>V42</f>
        <v>2.375</v>
      </c>
      <c r="R36" s="38">
        <f>AG38</f>
        <v>0</v>
      </c>
      <c r="S36" s="16">
        <v>3</v>
      </c>
      <c r="T36" s="36">
        <f>'OLD gen hab'!$O$23</f>
        <v>2</v>
      </c>
      <c r="U36" s="36">
        <f>'OLD gen hab'!$O$24</f>
        <v>3</v>
      </c>
      <c r="V36" s="36">
        <f>'OLD gen hab'!$O$25</f>
        <v>1</v>
      </c>
      <c r="W36" s="36">
        <f>'OLD gen hab'!$O$26</f>
        <v>3</v>
      </c>
      <c r="AD36" s="16">
        <v>3</v>
      </c>
      <c r="AE36" s="36">
        <f>'OLD gen hab'!$X$23</f>
        <v>0</v>
      </c>
      <c r="AF36" s="36">
        <f>'OLD gen hab'!$X$24</f>
        <v>0</v>
      </c>
      <c r="AG36" s="36">
        <f>'OLD gen hab'!$X$25</f>
        <v>0</v>
      </c>
      <c r="AH36" s="36">
        <f>'OLD gen hab'!$X$26</f>
        <v>0</v>
      </c>
    </row>
    <row r="37" spans="1:36" x14ac:dyDescent="0.3">
      <c r="A37" s="39">
        <f>'OLD gen hab'!A26</f>
        <v>42105</v>
      </c>
      <c r="B37" s="39" t="str">
        <f>'OLD gen hab'!B26</f>
        <v>15101</v>
      </c>
      <c r="C37" s="39" t="str">
        <f>'OLD gen hab'!C26</f>
        <v>PH</v>
      </c>
      <c r="D37" s="39" t="str">
        <f>'OLD gen hab'!D26</f>
        <v>CF</v>
      </c>
      <c r="E37" s="41">
        <f>'OLD gen hab'!E26</f>
        <v>4</v>
      </c>
      <c r="F37" s="41">
        <f>'OLD gen hab'!F26</f>
        <v>4</v>
      </c>
      <c r="G37" s="50" t="s">
        <v>380</v>
      </c>
      <c r="H37" s="41"/>
      <c r="I37" s="41">
        <f>'OLD gen hab'!G26</f>
        <v>3</v>
      </c>
      <c r="J37" s="41">
        <f>'OLD gen hab'!H26</f>
        <v>5</v>
      </c>
      <c r="K37" s="41">
        <f>'OLD gen hab'!I26</f>
        <v>2</v>
      </c>
      <c r="L37" s="38">
        <v>0</v>
      </c>
      <c r="M37" s="38">
        <v>1</v>
      </c>
      <c r="N37" s="38">
        <v>0</v>
      </c>
      <c r="O37" s="41" t="str">
        <f>'OLD gen hab'!K26</f>
        <v>Quercus_sp</v>
      </c>
      <c r="P37" s="41" t="str">
        <f>'OLD gen hab'!L26</f>
        <v>grass</v>
      </c>
      <c r="Q37" s="51">
        <f>W42</f>
        <v>4.125</v>
      </c>
      <c r="R37" s="38">
        <f>AH38</f>
        <v>0</v>
      </c>
      <c r="S37" s="16">
        <v>4</v>
      </c>
      <c r="T37" s="36">
        <f>'OLD gen hab'!$P$23</f>
        <v>3</v>
      </c>
      <c r="U37" s="36">
        <f>'OLD gen hab'!$P$24</f>
        <v>4</v>
      </c>
      <c r="V37" s="36">
        <f>'OLD gen hab'!$P$25</f>
        <v>2</v>
      </c>
      <c r="W37" s="36">
        <f>'OLD gen hab'!$P$26</f>
        <v>2</v>
      </c>
      <c r="AD37" s="16">
        <v>4</v>
      </c>
      <c r="AE37" s="36">
        <f>'OLD gen hab'!$Y$23</f>
        <v>0</v>
      </c>
      <c r="AF37" s="36">
        <f>'OLD gen hab'!$Y$24</f>
        <v>0</v>
      </c>
      <c r="AG37" s="36">
        <f>'OLD gen hab'!$Y$25</f>
        <v>0</v>
      </c>
      <c r="AH37" s="36">
        <f>'OLD gen hab'!$Y$26</f>
        <v>0</v>
      </c>
    </row>
    <row r="38" spans="1:36" x14ac:dyDescent="0.3">
      <c r="A38" s="39"/>
      <c r="B38" s="39"/>
      <c r="C38" s="39"/>
      <c r="D38" s="39"/>
      <c r="E38" s="41"/>
      <c r="F38" s="41"/>
      <c r="G38" s="41"/>
      <c r="H38" s="41"/>
      <c r="I38" s="41"/>
      <c r="J38" s="41"/>
      <c r="K38" s="41"/>
      <c r="L38" s="38"/>
      <c r="M38" s="38"/>
      <c r="N38" s="38"/>
      <c r="S38" s="16">
        <v>5</v>
      </c>
      <c r="T38" s="36">
        <f>'OLD gen hab'!$Q$23</f>
        <v>5</v>
      </c>
      <c r="U38" s="36">
        <f>'OLD gen hab'!$Q$24</f>
        <v>2</v>
      </c>
      <c r="V38" s="36">
        <f>'OLD gen hab'!$Q$25</f>
        <v>3</v>
      </c>
      <c r="W38" s="36">
        <f>'OLD gen hab'!$Q$26</f>
        <v>3</v>
      </c>
      <c r="AE38" s="36">
        <f>AVERAGE(AE34:AE37)</f>
        <v>0</v>
      </c>
      <c r="AF38" s="36">
        <f t="shared" ref="AF38:AH38" si="6">AVERAGE(AF34:AF37)</f>
        <v>0</v>
      </c>
      <c r="AG38" s="36">
        <f t="shared" si="6"/>
        <v>0</v>
      </c>
      <c r="AH38" s="36">
        <f t="shared" si="6"/>
        <v>0</v>
      </c>
    </row>
    <row r="39" spans="1:36" x14ac:dyDescent="0.3">
      <c r="A39" s="39"/>
      <c r="B39" s="39"/>
      <c r="C39" s="39"/>
      <c r="D39" s="39"/>
      <c r="E39" s="38"/>
      <c r="F39" s="38"/>
      <c r="G39" s="38"/>
      <c r="H39" s="38"/>
      <c r="I39" s="38"/>
      <c r="J39" s="38"/>
      <c r="K39" s="38"/>
      <c r="L39" s="38"/>
      <c r="M39" s="38"/>
      <c r="N39" s="38"/>
      <c r="S39" s="16">
        <v>6</v>
      </c>
      <c r="T39" s="36">
        <f>'OLD gen hab'!$R$23</f>
        <v>5</v>
      </c>
      <c r="U39" s="36">
        <f>'OLD gen hab'!$R$24</f>
        <v>4</v>
      </c>
      <c r="V39" s="36">
        <f>'OLD gen hab'!$R$25</f>
        <v>3</v>
      </c>
      <c r="W39" s="36">
        <f>'OLD gen hab'!$R$26</f>
        <v>5</v>
      </c>
    </row>
    <row r="40" spans="1:36" x14ac:dyDescent="0.3">
      <c r="A40" s="39"/>
      <c r="B40" s="39"/>
      <c r="C40" s="39"/>
      <c r="D40" s="39"/>
      <c r="E40" s="38"/>
      <c r="F40" s="38"/>
      <c r="G40" s="38"/>
      <c r="H40" s="38"/>
      <c r="I40" s="38"/>
      <c r="J40" s="38"/>
      <c r="K40" s="38"/>
      <c r="L40" s="38"/>
      <c r="M40" s="38"/>
      <c r="N40" s="38"/>
      <c r="S40" s="16">
        <v>7</v>
      </c>
      <c r="T40" s="36">
        <f>'OLD gen hab'!$S$23</f>
        <v>4</v>
      </c>
      <c r="U40" s="36">
        <f>'OLD gen hab'!$S$24</f>
        <v>2</v>
      </c>
      <c r="V40" s="36">
        <f>'OLD gen hab'!$S$25</f>
        <v>2</v>
      </c>
      <c r="W40" s="36">
        <f>'OLD gen hab'!$S$26</f>
        <v>4</v>
      </c>
    </row>
    <row r="41" spans="1:36" x14ac:dyDescent="0.3">
      <c r="A41" s="39"/>
      <c r="B41" s="39"/>
      <c r="C41" s="39"/>
      <c r="D41" s="39"/>
      <c r="E41" s="38"/>
      <c r="F41" s="38"/>
      <c r="G41" s="38"/>
      <c r="H41" s="38"/>
      <c r="I41" s="38"/>
      <c r="J41" s="38"/>
      <c r="K41" s="38"/>
      <c r="L41" s="38"/>
      <c r="M41" s="38"/>
      <c r="N41" s="38"/>
      <c r="S41" s="16">
        <v>8</v>
      </c>
      <c r="T41" s="36">
        <f>'OLD gen hab'!$T$23</f>
        <v>4</v>
      </c>
      <c r="U41" s="36">
        <f>'OLD gen hab'!$T$24</f>
        <v>3</v>
      </c>
      <c r="V41" s="36">
        <f>'OLD gen hab'!$T$25</f>
        <v>3</v>
      </c>
      <c r="W41" s="36">
        <f>'OLD gen hab'!$T$26</f>
        <v>5</v>
      </c>
    </row>
    <row r="42" spans="1:36" x14ac:dyDescent="0.3">
      <c r="E42" s="38"/>
      <c r="F42" s="38"/>
      <c r="G42" s="38"/>
      <c r="H42" s="38"/>
      <c r="I42" s="38"/>
      <c r="J42" s="38"/>
      <c r="K42" s="38"/>
      <c r="L42" s="38"/>
      <c r="M42" s="38"/>
      <c r="N42" s="38"/>
      <c r="T42" s="36">
        <f>AVERAGE(T34:T41)</f>
        <v>4</v>
      </c>
      <c r="U42" s="36">
        <f t="shared" ref="U42:W42" si="7">AVERAGE(U34:U41)</f>
        <v>3.25</v>
      </c>
      <c r="V42" s="36">
        <f t="shared" si="7"/>
        <v>2.375</v>
      </c>
      <c r="W42" s="36">
        <f t="shared" si="7"/>
        <v>4.125</v>
      </c>
    </row>
    <row r="43" spans="1:36" x14ac:dyDescent="0.3"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36" x14ac:dyDescent="0.3">
      <c r="A44" s="39">
        <f>'OLD gen hab'!A27</f>
        <v>42105</v>
      </c>
      <c r="B44" s="39" t="str">
        <f>'OLD gen hab'!B27</f>
        <v>15101</v>
      </c>
      <c r="C44" s="39" t="str">
        <f>'OLD gen hab'!C27</f>
        <v>PH</v>
      </c>
      <c r="D44" s="39" t="str">
        <f>'OLD gen hab'!D27</f>
        <v>AM</v>
      </c>
      <c r="E44" s="41">
        <f>'OLD gen hab'!E27</f>
        <v>5</v>
      </c>
      <c r="F44" s="41">
        <f>'OLD gen hab'!F27</f>
        <v>1</v>
      </c>
      <c r="G44">
        <v>28.460289957001802</v>
      </c>
      <c r="H44">
        <v>-96.5074231289327</v>
      </c>
      <c r="I44" s="41">
        <f>'OLD gen hab'!G27</f>
        <v>2</v>
      </c>
      <c r="J44" s="41">
        <f>'OLD gen hab'!H27</f>
        <v>6</v>
      </c>
      <c r="K44" s="41">
        <f>'OLD gen hab'!I27</f>
        <v>1</v>
      </c>
      <c r="L44" s="38">
        <v>0</v>
      </c>
      <c r="M44" s="38">
        <v>1</v>
      </c>
      <c r="N44" s="38">
        <v>0</v>
      </c>
      <c r="O44" s="41" t="str">
        <f>'OLD gen hab'!K27</f>
        <v>mix_short_grass</v>
      </c>
      <c r="P44" s="41" t="str">
        <f>'OLD gen hab'!L27</f>
        <v>parsly_sp</v>
      </c>
      <c r="Q44" s="38">
        <f>T52</f>
        <v>2.75</v>
      </c>
      <c r="R44" s="38">
        <f>AE48</f>
        <v>0</v>
      </c>
      <c r="S44" s="16">
        <v>1</v>
      </c>
      <c r="T44" s="36">
        <f>'OLD gen hab'!$M$27</f>
        <v>5</v>
      </c>
      <c r="U44" s="36">
        <f>'OLD gen hab'!$M$28</f>
        <v>3</v>
      </c>
      <c r="V44" s="36">
        <f>'OLD gen hab'!$M$29</f>
        <v>4</v>
      </c>
      <c r="W44" s="36">
        <f>'OLD gen hab'!$M$30</f>
        <v>1</v>
      </c>
      <c r="X44" s="36">
        <f>'OLD gen hab'!$M$31</f>
        <v>1</v>
      </c>
      <c r="Y44" s="36">
        <f>'OLD gen hab'!$M$32</f>
        <v>3</v>
      </c>
      <c r="AD44" s="16">
        <v>1</v>
      </c>
      <c r="AE44" s="36">
        <f>'OLD gen hab'!$V$27</f>
        <v>0</v>
      </c>
      <c r="AF44" s="36">
        <f>'OLD gen hab'!$V$28</f>
        <v>0</v>
      </c>
      <c r="AG44" s="36">
        <f>'OLD gen hab'!$V$29</f>
        <v>0</v>
      </c>
      <c r="AH44" s="36">
        <f>'OLD gen hab'!$V$30</f>
        <v>0</v>
      </c>
      <c r="AI44" s="36">
        <f>'OLD gen hab'!$V$31</f>
        <v>1</v>
      </c>
      <c r="AJ44" s="36">
        <f>'OLD gen hab'!$V$32</f>
        <v>0</v>
      </c>
    </row>
    <row r="45" spans="1:36" x14ac:dyDescent="0.3">
      <c r="A45" s="39">
        <f>'OLD gen hab'!A28</f>
        <v>42105</v>
      </c>
      <c r="B45" s="39" t="str">
        <f>'OLD gen hab'!B28</f>
        <v>15101</v>
      </c>
      <c r="C45" s="39" t="str">
        <f>'OLD gen hab'!C28</f>
        <v>PH</v>
      </c>
      <c r="D45" s="39" t="str">
        <f>'OLD gen hab'!D28</f>
        <v>AM</v>
      </c>
      <c r="E45" s="41">
        <f>'OLD gen hab'!E28</f>
        <v>5</v>
      </c>
      <c r="F45" s="41">
        <f>'OLD gen hab'!F28</f>
        <v>2</v>
      </c>
      <c r="G45">
        <v>28.455992219969598</v>
      </c>
      <c r="H45">
        <v>-96.510838167741795</v>
      </c>
      <c r="I45" s="41">
        <f>'OLD gen hab'!G28</f>
        <v>2</v>
      </c>
      <c r="J45" s="41">
        <f>'OLD gen hab'!H28</f>
        <v>6</v>
      </c>
      <c r="K45" s="41">
        <f>'OLD gen hab'!I28</f>
        <v>1</v>
      </c>
      <c r="L45" s="38">
        <v>0</v>
      </c>
      <c r="M45" s="38">
        <v>0</v>
      </c>
      <c r="N45" s="38">
        <v>0</v>
      </c>
      <c r="O45" s="41" t="str">
        <f>'OLD gen hab'!K28</f>
        <v>mix_short_grass</v>
      </c>
      <c r="P45" s="41" t="str">
        <f>'OLD gen hab'!L28</f>
        <v>parsly_sp</v>
      </c>
      <c r="Q45" s="38">
        <f>U52</f>
        <v>3.25</v>
      </c>
      <c r="R45" s="38">
        <f>AF48</f>
        <v>0</v>
      </c>
      <c r="S45" s="16">
        <v>2</v>
      </c>
      <c r="T45" s="36">
        <f>'OLD gen hab'!$N$27</f>
        <v>0</v>
      </c>
      <c r="U45" s="36">
        <f>'OLD gen hab'!$N$28</f>
        <v>0</v>
      </c>
      <c r="V45" s="36">
        <f>'OLD gen hab'!$N$29</f>
        <v>4</v>
      </c>
      <c r="W45" s="36">
        <f>'OLD gen hab'!$N$30</f>
        <v>2</v>
      </c>
      <c r="X45" s="36">
        <f>'OLD gen hab'!$N$31</f>
        <v>0</v>
      </c>
      <c r="Y45" s="36">
        <f>'OLD gen hab'!$N$32</f>
        <v>1</v>
      </c>
      <c r="AD45" s="16">
        <v>2</v>
      </c>
      <c r="AE45" s="36">
        <f>'OLD gen hab'!$W$27</f>
        <v>0</v>
      </c>
      <c r="AF45" s="36">
        <f>'OLD gen hab'!$W$28</f>
        <v>0</v>
      </c>
      <c r="AG45" s="36">
        <f>'OLD gen hab'!$W$29</f>
        <v>0</v>
      </c>
      <c r="AH45" s="36">
        <f>'OLD gen hab'!$W$30</f>
        <v>1</v>
      </c>
      <c r="AI45" s="36">
        <f>'OLD gen hab'!$W$31</f>
        <v>3</v>
      </c>
      <c r="AJ45" s="36">
        <f>'OLD gen hab'!$W$32</f>
        <v>0</v>
      </c>
    </row>
    <row r="46" spans="1:36" x14ac:dyDescent="0.3">
      <c r="A46" s="39">
        <f>'OLD gen hab'!A29</f>
        <v>42105</v>
      </c>
      <c r="B46" s="39" t="str">
        <f>'OLD gen hab'!B29</f>
        <v>15101</v>
      </c>
      <c r="C46" s="39" t="str">
        <f>'OLD gen hab'!C29</f>
        <v>PH</v>
      </c>
      <c r="D46" s="39" t="str">
        <f>'OLD gen hab'!D29</f>
        <v>AM</v>
      </c>
      <c r="E46" s="41">
        <f>'OLD gen hab'!E29</f>
        <v>5</v>
      </c>
      <c r="F46" s="41">
        <f>'OLD gen hab'!F29</f>
        <v>3</v>
      </c>
      <c r="G46">
        <v>28.457747390493701</v>
      </c>
      <c r="H46">
        <v>-96.514425706118303</v>
      </c>
      <c r="I46" s="41">
        <f>'OLD gen hab'!G29</f>
        <v>1</v>
      </c>
      <c r="J46" s="41">
        <f>'OLD gen hab'!H29</f>
        <v>6</v>
      </c>
      <c r="K46" s="41">
        <f>'OLD gen hab'!I29</f>
        <v>1</v>
      </c>
      <c r="L46" s="38">
        <v>0</v>
      </c>
      <c r="M46" s="38">
        <v>0</v>
      </c>
      <c r="N46" s="38">
        <v>0</v>
      </c>
      <c r="O46" s="41" t="str">
        <f>'OLD gen hab'!K29</f>
        <v>mix_grass</v>
      </c>
      <c r="P46" s="41" t="str">
        <f>'OLD gen hab'!L29</f>
        <v>None</v>
      </c>
      <c r="Q46" s="38">
        <f>V52</f>
        <v>2.75</v>
      </c>
      <c r="R46" s="38">
        <f>AG48</f>
        <v>0</v>
      </c>
      <c r="S46" s="16">
        <v>3</v>
      </c>
      <c r="T46" s="36">
        <f>'OLD gen hab'!$O$27</f>
        <v>4</v>
      </c>
      <c r="U46" s="36">
        <f>'OLD gen hab'!$O$28</f>
        <v>3</v>
      </c>
      <c r="V46" s="36">
        <f>'OLD gen hab'!$O$29</f>
        <v>3</v>
      </c>
      <c r="W46" s="36">
        <f>'OLD gen hab'!$O$30</f>
        <v>5</v>
      </c>
      <c r="X46" s="36">
        <f>'OLD gen hab'!$O$31</f>
        <v>0</v>
      </c>
      <c r="Y46" s="36">
        <f>'OLD gen hab'!$O$32</f>
        <v>0</v>
      </c>
      <c r="AD46" s="16">
        <v>3</v>
      </c>
      <c r="AE46" s="36">
        <f>'OLD gen hab'!$X$27</f>
        <v>0</v>
      </c>
      <c r="AF46" s="36">
        <f>'OLD gen hab'!$X$28</f>
        <v>0</v>
      </c>
      <c r="AG46" s="36">
        <f>'OLD gen hab'!$X$29</f>
        <v>0</v>
      </c>
      <c r="AH46" s="36">
        <f>'OLD gen hab'!$X$30</f>
        <v>1</v>
      </c>
      <c r="AI46" s="36">
        <f>'OLD gen hab'!$X$31</f>
        <v>3</v>
      </c>
      <c r="AJ46" s="36">
        <f>'OLD gen hab'!$X$32</f>
        <v>1</v>
      </c>
    </row>
    <row r="47" spans="1:36" x14ac:dyDescent="0.3">
      <c r="A47" s="39">
        <f>'OLD gen hab'!A30</f>
        <v>42105</v>
      </c>
      <c r="B47" s="39" t="str">
        <f>'OLD gen hab'!B30</f>
        <v>15101</v>
      </c>
      <c r="C47" s="39" t="str">
        <f>'OLD gen hab'!C30</f>
        <v>PH</v>
      </c>
      <c r="D47" s="39" t="str">
        <f>'OLD gen hab'!D30</f>
        <v>AM</v>
      </c>
      <c r="E47" s="41">
        <f>'OLD gen hab'!E30</f>
        <v>5</v>
      </c>
      <c r="F47" s="41">
        <f>'OLD gen hab'!F30</f>
        <v>4</v>
      </c>
      <c r="G47">
        <v>28.4583119954913</v>
      </c>
      <c r="H47">
        <v>-96.518492437899098</v>
      </c>
      <c r="I47" s="41">
        <f>'OLD gen hab'!G30</f>
        <v>3</v>
      </c>
      <c r="J47" s="41">
        <f>'OLD gen hab'!H30</f>
        <v>3</v>
      </c>
      <c r="K47" s="41">
        <f>'OLD gen hab'!I30</f>
        <v>3</v>
      </c>
      <c r="L47" s="38">
        <v>1</v>
      </c>
      <c r="M47" s="38">
        <v>1</v>
      </c>
      <c r="N47" s="38">
        <v>0</v>
      </c>
      <c r="O47" s="41" t="str">
        <f>'OLD gen hab'!K30</f>
        <v>spartinae</v>
      </c>
      <c r="P47" s="41" t="str">
        <f>'OLD gen hab'!L30</f>
        <v>Short grass</v>
      </c>
      <c r="Q47" s="38">
        <f>W52</f>
        <v>3</v>
      </c>
      <c r="R47" s="38">
        <f>AH48</f>
        <v>0.5</v>
      </c>
      <c r="S47" s="16">
        <v>4</v>
      </c>
      <c r="T47" s="36">
        <f>'OLD gen hab'!$P$27</f>
        <v>4</v>
      </c>
      <c r="U47" s="36">
        <f>'OLD gen hab'!$P$28</f>
        <v>5</v>
      </c>
      <c r="V47" s="36">
        <f>'OLD gen hab'!$P$29</f>
        <v>1</v>
      </c>
      <c r="W47" s="36">
        <f>'OLD gen hab'!$P$30</f>
        <v>5</v>
      </c>
      <c r="X47" s="36">
        <f>'OLD gen hab'!$P$31</f>
        <v>1</v>
      </c>
      <c r="Y47" s="36">
        <f>'OLD gen hab'!$P$32</f>
        <v>1</v>
      </c>
      <c r="AD47" s="16">
        <v>4</v>
      </c>
      <c r="AE47" s="36">
        <f>'OLD gen hab'!$Y$27</f>
        <v>0</v>
      </c>
      <c r="AF47" s="36">
        <f>'OLD gen hab'!$Y$28</f>
        <v>0</v>
      </c>
      <c r="AG47" s="36">
        <f>'OLD gen hab'!$Y$29</f>
        <v>0</v>
      </c>
      <c r="AH47" s="36">
        <f>'OLD gen hab'!$Y$30</f>
        <v>0</v>
      </c>
      <c r="AI47" s="36">
        <f>'OLD gen hab'!$Y$31</f>
        <v>0</v>
      </c>
      <c r="AJ47" s="36">
        <f>'OLD gen hab'!$Y$32</f>
        <v>1</v>
      </c>
    </row>
    <row r="48" spans="1:36" x14ac:dyDescent="0.3">
      <c r="A48" s="39">
        <f>'OLD gen hab'!A31</f>
        <v>42105</v>
      </c>
      <c r="B48" s="39" t="str">
        <f>'OLD gen hab'!B31</f>
        <v>15101</v>
      </c>
      <c r="C48" s="39" t="str">
        <f>'OLD gen hab'!C31</f>
        <v>PH</v>
      </c>
      <c r="D48" s="39" t="str">
        <f>'OLD gen hab'!D31</f>
        <v>AM</v>
      </c>
      <c r="E48" s="41">
        <f>'OLD gen hab'!E31</f>
        <v>5</v>
      </c>
      <c r="F48" s="41">
        <f>'OLD gen hab'!F31</f>
        <v>5</v>
      </c>
      <c r="G48">
        <v>28.4590607509016</v>
      </c>
      <c r="H48">
        <v>-96.522635696455794</v>
      </c>
      <c r="I48" s="41">
        <f>'OLD gen hab'!G31</f>
        <v>3</v>
      </c>
      <c r="J48" s="41">
        <f>'OLD gen hab'!H31</f>
        <v>1</v>
      </c>
      <c r="K48" s="41">
        <f>'OLD gen hab'!I31</f>
        <v>2</v>
      </c>
      <c r="L48" s="38">
        <v>0</v>
      </c>
      <c r="M48" s="38">
        <v>1</v>
      </c>
      <c r="N48" s="38">
        <v>1</v>
      </c>
      <c r="O48" s="41" t="str">
        <f>'OLD gen hab'!K31</f>
        <v>spartinae</v>
      </c>
      <c r="P48" s="41" t="str">
        <f>'OLD gen hab'!L31</f>
        <v>alterniflora?</v>
      </c>
      <c r="Q48" s="38">
        <f>X52</f>
        <v>0.5</v>
      </c>
      <c r="R48" s="38">
        <f>AI48</f>
        <v>1.75</v>
      </c>
      <c r="S48" s="16">
        <v>5</v>
      </c>
      <c r="T48" s="36">
        <f>'OLD gen hab'!$Q$27</f>
        <v>3</v>
      </c>
      <c r="U48" s="36">
        <f>'OLD gen hab'!$Q$28</f>
        <v>5</v>
      </c>
      <c r="V48" s="36">
        <f>'OLD gen hab'!$Q$29</f>
        <v>1</v>
      </c>
      <c r="W48" s="36">
        <f>'OLD gen hab'!$Q$30</f>
        <v>3</v>
      </c>
      <c r="X48" s="36">
        <f>'OLD gen hab'!$Q$31</f>
        <v>0</v>
      </c>
      <c r="Y48" s="36">
        <f>'OLD gen hab'!$Q$32</f>
        <v>3</v>
      </c>
      <c r="AE48" s="36">
        <f>AVERAGE(AE44:AE47)</f>
        <v>0</v>
      </c>
      <c r="AF48" s="36">
        <f t="shared" ref="AF48:AJ48" si="8">AVERAGE(AF44:AF47)</f>
        <v>0</v>
      </c>
      <c r="AG48" s="36">
        <f t="shared" si="8"/>
        <v>0</v>
      </c>
      <c r="AH48" s="36">
        <f t="shared" si="8"/>
        <v>0.5</v>
      </c>
      <c r="AI48" s="36">
        <f t="shared" si="8"/>
        <v>1.75</v>
      </c>
      <c r="AJ48" s="36">
        <f t="shared" si="8"/>
        <v>0.5</v>
      </c>
    </row>
    <row r="49" spans="1:39" x14ac:dyDescent="0.3">
      <c r="A49" s="39">
        <f>'OLD gen hab'!A32</f>
        <v>42105</v>
      </c>
      <c r="B49" s="39" t="str">
        <f>'OLD gen hab'!B32</f>
        <v>15101</v>
      </c>
      <c r="C49" s="39" t="str">
        <f>'OLD gen hab'!C32</f>
        <v>PH</v>
      </c>
      <c r="D49" s="39" t="str">
        <f>'OLD gen hab'!D32</f>
        <v>AM</v>
      </c>
      <c r="E49" s="41">
        <f>'OLD gen hab'!E32</f>
        <v>5</v>
      </c>
      <c r="F49" s="41">
        <f>'OLD gen hab'!F32</f>
        <v>6</v>
      </c>
      <c r="G49">
        <v>28.462526500225</v>
      </c>
      <c r="H49">
        <v>-96.523875128477798</v>
      </c>
      <c r="I49" s="41">
        <f>'OLD gen hab'!G32</f>
        <v>3</v>
      </c>
      <c r="J49" s="41">
        <f>'OLD gen hab'!H32</f>
        <v>3</v>
      </c>
      <c r="K49" s="41">
        <f>'OLD gen hab'!I32</f>
        <v>2</v>
      </c>
      <c r="L49" s="38">
        <v>0</v>
      </c>
      <c r="M49" s="38">
        <v>1</v>
      </c>
      <c r="N49" s="38">
        <v>0</v>
      </c>
      <c r="O49" s="41" t="str">
        <f>'OLD gen hab'!K32</f>
        <v>spartinae</v>
      </c>
      <c r="P49" s="41" t="str">
        <f>'OLD gen hab'!L32</f>
        <v>Eleocharis_sp</v>
      </c>
      <c r="Q49" s="38">
        <f>Y52</f>
        <v>2</v>
      </c>
      <c r="R49" s="38">
        <f>AJ48</f>
        <v>0.5</v>
      </c>
      <c r="S49" s="16">
        <v>6</v>
      </c>
      <c r="T49" s="36">
        <f>'OLD gen hab'!$R$27</f>
        <v>0</v>
      </c>
      <c r="U49" s="36">
        <f>'OLD gen hab'!$R$28</f>
        <v>6</v>
      </c>
      <c r="V49" s="36">
        <f>'OLD gen hab'!$R$29</f>
        <v>3</v>
      </c>
      <c r="W49" s="36">
        <f>'OLD gen hab'!$R$30</f>
        <v>3</v>
      </c>
      <c r="X49" s="36">
        <f>'OLD gen hab'!$R$31</f>
        <v>1</v>
      </c>
      <c r="Y49" s="36">
        <f>'OLD gen hab'!$R$32</f>
        <v>3</v>
      </c>
    </row>
    <row r="50" spans="1:39" x14ac:dyDescent="0.3">
      <c r="A50" s="39"/>
      <c r="B50" s="39"/>
      <c r="C50" s="39"/>
      <c r="D50" s="39"/>
      <c r="E50" s="41"/>
      <c r="F50" s="41"/>
      <c r="G50" s="41"/>
      <c r="H50" s="41"/>
      <c r="I50" s="41"/>
      <c r="J50" s="41"/>
      <c r="K50" s="41"/>
      <c r="L50" s="38"/>
      <c r="M50" s="38"/>
      <c r="N50" s="38"/>
      <c r="S50" s="16">
        <v>7</v>
      </c>
      <c r="T50" s="36">
        <f>'OLD gen hab'!$S$27</f>
        <v>1</v>
      </c>
      <c r="U50" s="36">
        <f>'OLD gen hab'!$S$28</f>
        <v>1</v>
      </c>
      <c r="V50" s="36">
        <f>'OLD gen hab'!$S$29</f>
        <v>3</v>
      </c>
      <c r="W50" s="36">
        <f>'OLD gen hab'!$S$30</f>
        <v>4</v>
      </c>
      <c r="X50" s="36">
        <f>'OLD gen hab'!$S$31</f>
        <v>1</v>
      </c>
      <c r="Y50" s="36">
        <f>'OLD gen hab'!$S$32</f>
        <v>3</v>
      </c>
    </row>
    <row r="51" spans="1:39" x14ac:dyDescent="0.3">
      <c r="A51" s="39"/>
      <c r="B51" s="39"/>
      <c r="C51" s="39"/>
      <c r="D51" s="39"/>
      <c r="E51" s="38"/>
      <c r="F51" s="38"/>
      <c r="G51" s="38"/>
      <c r="H51" s="38"/>
      <c r="I51" s="38"/>
      <c r="J51" s="38"/>
      <c r="K51" s="38"/>
      <c r="L51" s="38"/>
      <c r="M51" s="38"/>
      <c r="N51" s="38"/>
      <c r="S51" s="16">
        <v>8</v>
      </c>
      <c r="T51" s="36">
        <f>'OLD gen hab'!$T$27</f>
        <v>5</v>
      </c>
      <c r="U51" s="36">
        <f>'OLD gen hab'!$T$28</f>
        <v>3</v>
      </c>
      <c r="V51" s="36">
        <f>'OLD gen hab'!$T$29</f>
        <v>3</v>
      </c>
      <c r="W51" s="36">
        <f>'OLD gen hab'!$T$30</f>
        <v>1</v>
      </c>
      <c r="X51" s="36">
        <f>'OLD gen hab'!$T$31</f>
        <v>0</v>
      </c>
      <c r="Y51" s="36">
        <f>'OLD gen hab'!$T$32</f>
        <v>2</v>
      </c>
    </row>
    <row r="52" spans="1:39" x14ac:dyDescent="0.3">
      <c r="E52" s="38"/>
      <c r="F52" s="38"/>
      <c r="G52" s="38"/>
      <c r="H52" s="38"/>
      <c r="I52" s="38"/>
      <c r="J52" s="38"/>
      <c r="K52" s="38"/>
      <c r="L52" s="38"/>
      <c r="M52" s="38"/>
      <c r="N52" s="38"/>
      <c r="T52" s="36">
        <f>AVERAGE(T44:T51)</f>
        <v>2.75</v>
      </c>
      <c r="U52" s="36">
        <f t="shared" ref="U52:Y52" si="9">AVERAGE(U44:U51)</f>
        <v>3.25</v>
      </c>
      <c r="V52" s="36">
        <f t="shared" si="9"/>
        <v>2.75</v>
      </c>
      <c r="W52" s="36">
        <f t="shared" si="9"/>
        <v>3</v>
      </c>
      <c r="X52" s="36">
        <f t="shared" si="9"/>
        <v>0.5</v>
      </c>
      <c r="Y52" s="36">
        <f t="shared" si="9"/>
        <v>2</v>
      </c>
    </row>
    <row r="53" spans="1:39" x14ac:dyDescent="0.3"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39" x14ac:dyDescent="0.3">
      <c r="A54" s="39">
        <f>'OLD gen hab'!A33</f>
        <v>42124</v>
      </c>
      <c r="B54" s="39" t="str">
        <f>'OLD gen hab'!B33</f>
        <v>15120</v>
      </c>
      <c r="C54" s="39" t="str">
        <f>'OLD gen hab'!C33</f>
        <v>PH</v>
      </c>
      <c r="D54" s="39" t="str">
        <f>'OLD gen hab'!D33</f>
        <v>HE</v>
      </c>
      <c r="E54" s="42">
        <f>'OLD gen hab'!E33</f>
        <v>10</v>
      </c>
      <c r="F54" s="42">
        <f>'OLD gen hab'!F33</f>
        <v>1</v>
      </c>
      <c r="G54">
        <v>28.464982900768501</v>
      </c>
      <c r="H54">
        <v>-96.422558454796601</v>
      </c>
      <c r="I54" s="42" t="str">
        <f>'OLD gen hab'!G33</f>
        <v>-</v>
      </c>
      <c r="J54" s="42">
        <f>'OLD gen hab'!H33</f>
        <v>4</v>
      </c>
      <c r="K54" s="42" t="str">
        <f>'OLD gen hab'!I33</f>
        <v>-</v>
      </c>
      <c r="L54" s="38">
        <v>0</v>
      </c>
      <c r="M54" s="38">
        <v>0</v>
      </c>
      <c r="N54" s="38">
        <v>0</v>
      </c>
      <c r="O54" s="36" t="str">
        <f>'OLD gen hab'!K33</f>
        <v>KR_bluestem</v>
      </c>
      <c r="P54" s="36" t="str">
        <f>'OLD gen hab'!L33</f>
        <v>NA</v>
      </c>
      <c r="Q54" s="38">
        <f>T62</f>
        <v>2.75</v>
      </c>
      <c r="R54" s="38">
        <f>AE58</f>
        <v>0</v>
      </c>
      <c r="S54" s="16">
        <v>1</v>
      </c>
      <c r="T54" s="36">
        <f>'OLD gen hab'!$M$33</f>
        <v>1</v>
      </c>
      <c r="U54" s="36">
        <f>'OLD gen hab'!$M$34</f>
        <v>5</v>
      </c>
      <c r="V54" s="36">
        <f>'OLD gen hab'!$M$35</f>
        <v>2</v>
      </c>
      <c r="W54" s="36">
        <f>'OLD gen hab'!$M$36</f>
        <v>4</v>
      </c>
      <c r="X54" s="36">
        <f>'OLD gen hab'!$M$37</f>
        <v>3</v>
      </c>
      <c r="Y54" s="36">
        <f>'OLD gen hab'!$M$38</f>
        <v>4</v>
      </c>
      <c r="Z54" s="36">
        <f>'OLD gen hab'!$M$39</f>
        <v>3</v>
      </c>
      <c r="AA54" s="36">
        <f>'OLD gen hab'!$M$40</f>
        <v>4</v>
      </c>
      <c r="AB54" s="36">
        <f>'OLD gen hab'!$M$41</f>
        <v>3</v>
      </c>
      <c r="AD54" s="16">
        <v>1</v>
      </c>
      <c r="AE54" s="36">
        <f>'OLD gen hab'!$V$33</f>
        <v>0</v>
      </c>
      <c r="AF54" s="36">
        <f>'OLD gen hab'!$V$34</f>
        <v>0</v>
      </c>
      <c r="AG54" s="36">
        <f>'OLD gen hab'!$V$35</f>
        <v>0</v>
      </c>
      <c r="AH54" s="36">
        <f>'OLD gen hab'!$V$36</f>
        <v>0</v>
      </c>
      <c r="AI54" s="36">
        <f>'OLD gen hab'!$V$37</f>
        <v>0</v>
      </c>
      <c r="AJ54" s="36">
        <f>'OLD gen hab'!$V$38</f>
        <v>0</v>
      </c>
      <c r="AK54" s="36">
        <f>'OLD gen hab'!$V$39</f>
        <v>0</v>
      </c>
      <c r="AL54" s="36">
        <f>'OLD gen hab'!$V$40</f>
        <v>0</v>
      </c>
      <c r="AM54" s="36">
        <f>'OLD gen hab'!$V$41</f>
        <v>0</v>
      </c>
    </row>
    <row r="55" spans="1:39" x14ac:dyDescent="0.3">
      <c r="A55" s="39">
        <f>'OLD gen hab'!A34</f>
        <v>42124</v>
      </c>
      <c r="B55" s="39" t="str">
        <f>'OLD gen hab'!B34</f>
        <v>15120</v>
      </c>
      <c r="C55" s="39" t="str">
        <f>'OLD gen hab'!C34</f>
        <v>PH</v>
      </c>
      <c r="D55" s="39" t="str">
        <f>'OLD gen hab'!D34</f>
        <v>HE</v>
      </c>
      <c r="E55" s="42">
        <f>'OLD gen hab'!E34</f>
        <v>10</v>
      </c>
      <c r="F55" s="42">
        <f>'OLD gen hab'!F34</f>
        <v>2</v>
      </c>
      <c r="G55">
        <v>28.4620459657162</v>
      </c>
      <c r="H55">
        <v>-96.423025829717503</v>
      </c>
      <c r="I55" s="42">
        <f>'OLD gen hab'!G34</f>
        <v>2</v>
      </c>
      <c r="J55" s="42">
        <f>'OLD gen hab'!H34</f>
        <v>5</v>
      </c>
      <c r="K55" s="42">
        <f>'OLD gen hab'!I34</f>
        <v>1</v>
      </c>
      <c r="L55" s="38">
        <v>1</v>
      </c>
      <c r="M55" s="38">
        <v>0</v>
      </c>
      <c r="N55" s="38">
        <v>0</v>
      </c>
      <c r="O55" s="36" t="str">
        <f>'OLD gen hab'!K34</f>
        <v>Paspalum_sp</v>
      </c>
      <c r="P55" s="36" t="str">
        <f>'OLD gen hab'!L34</f>
        <v>NA</v>
      </c>
      <c r="Q55" s="38">
        <f>U62</f>
        <v>4.125</v>
      </c>
      <c r="R55" s="38">
        <f>AF58</f>
        <v>0</v>
      </c>
      <c r="S55" s="16">
        <v>2</v>
      </c>
      <c r="T55" s="36">
        <f>'OLD gen hab'!$N$33</f>
        <v>1</v>
      </c>
      <c r="U55" s="36">
        <f>'OLD gen hab'!$N$34</f>
        <v>6</v>
      </c>
      <c r="V55" s="36">
        <f>'OLD gen hab'!$N$35</f>
        <v>2</v>
      </c>
      <c r="W55" s="36">
        <f>'OLD gen hab'!$N$36</f>
        <v>4</v>
      </c>
      <c r="X55" s="36">
        <f>'OLD gen hab'!$N$37</f>
        <v>5</v>
      </c>
      <c r="Y55" s="36">
        <f>'OLD gen hab'!$N$38</f>
        <v>5</v>
      </c>
      <c r="Z55" s="36">
        <f>'OLD gen hab'!$N$39</f>
        <v>2</v>
      </c>
      <c r="AA55" s="36">
        <f>'OLD gen hab'!$N$40</f>
        <v>4</v>
      </c>
      <c r="AB55" s="36">
        <f>'OLD gen hab'!$N$41</f>
        <v>2</v>
      </c>
      <c r="AD55" s="16">
        <v>2</v>
      </c>
      <c r="AE55" s="36">
        <f>'OLD gen hab'!$W$33</f>
        <v>0</v>
      </c>
      <c r="AF55" s="36">
        <f>'OLD gen hab'!$W$34</f>
        <v>0</v>
      </c>
      <c r="AG55" s="36">
        <f>'OLD gen hab'!$W$35</f>
        <v>0</v>
      </c>
      <c r="AH55" s="36">
        <f>'OLD gen hab'!$W$36</f>
        <v>0</v>
      </c>
      <c r="AI55" s="36">
        <f>'OLD gen hab'!$W$37</f>
        <v>0</v>
      </c>
      <c r="AJ55" s="36">
        <f>'OLD gen hab'!$W$38</f>
        <v>0</v>
      </c>
      <c r="AK55" s="36">
        <f>'OLD gen hab'!$W$39</f>
        <v>0</v>
      </c>
      <c r="AL55" s="36">
        <f>'OLD gen hab'!$W$40</f>
        <v>0</v>
      </c>
      <c r="AM55" s="36">
        <f>'OLD gen hab'!$W$41</f>
        <v>0</v>
      </c>
    </row>
    <row r="56" spans="1:39" x14ac:dyDescent="0.3">
      <c r="A56" s="39">
        <f>'OLD gen hab'!A35</f>
        <v>42104</v>
      </c>
      <c r="B56" s="39" t="str">
        <f>'OLD gen hab'!B35</f>
        <v>15100</v>
      </c>
      <c r="C56" s="39" t="str">
        <f>'OLD gen hab'!C35</f>
        <v>PH</v>
      </c>
      <c r="D56" s="39" t="str">
        <f>'OLD gen hab'!D35</f>
        <v>CF</v>
      </c>
      <c r="E56" s="42">
        <f>'OLD gen hab'!E35</f>
        <v>10</v>
      </c>
      <c r="F56" s="42">
        <f>'OLD gen hab'!F35</f>
        <v>3</v>
      </c>
      <c r="G56">
        <v>28.4583183657377</v>
      </c>
      <c r="H56">
        <v>-96.424336759373503</v>
      </c>
      <c r="I56" s="42">
        <f>'OLD gen hab'!G35</f>
        <v>6</v>
      </c>
      <c r="J56" s="42">
        <f>'OLD gen hab'!H35</f>
        <v>1</v>
      </c>
      <c r="K56" s="42">
        <f>'OLD gen hab'!I35</f>
        <v>3</v>
      </c>
      <c r="L56" s="38">
        <v>0</v>
      </c>
      <c r="M56" s="38">
        <v>1</v>
      </c>
      <c r="N56" s="38">
        <v>0</v>
      </c>
      <c r="O56" s="36" t="str">
        <f>'OLD gen hab'!K35</f>
        <v>unk_1</v>
      </c>
      <c r="P56" s="36" t="str">
        <f>'OLD gen hab'!L35</f>
        <v>spartinae</v>
      </c>
      <c r="Q56" s="38">
        <f>V62</f>
        <v>2.125</v>
      </c>
      <c r="R56" s="38">
        <f>AG58</f>
        <v>0</v>
      </c>
      <c r="S56" s="16">
        <v>3</v>
      </c>
      <c r="T56" s="36">
        <f>'OLD gen hab'!$O$33</f>
        <v>5</v>
      </c>
      <c r="U56" s="36">
        <f>'OLD gen hab'!$O$34</f>
        <v>2</v>
      </c>
      <c r="V56" s="36">
        <f>'OLD gen hab'!$O$35</f>
        <v>1</v>
      </c>
      <c r="W56" s="36">
        <f>'OLD gen hab'!$O$36</f>
        <v>5</v>
      </c>
      <c r="X56" s="36">
        <f>'OLD gen hab'!$O$37</f>
        <v>6</v>
      </c>
      <c r="Y56" s="36">
        <f>'OLD gen hab'!$O$38</f>
        <v>4</v>
      </c>
      <c r="Z56" s="36">
        <f>'OLD gen hab'!$O$39</f>
        <v>3</v>
      </c>
      <c r="AA56" s="36">
        <f>'OLD gen hab'!$O$40</f>
        <v>4</v>
      </c>
      <c r="AB56" s="36">
        <f>'OLD gen hab'!$O$41</f>
        <v>4</v>
      </c>
      <c r="AD56" s="16">
        <v>3</v>
      </c>
      <c r="AE56" s="36">
        <f>'OLD gen hab'!$X$33</f>
        <v>0</v>
      </c>
      <c r="AF56" s="36">
        <f>'OLD gen hab'!$X$34</f>
        <v>0</v>
      </c>
      <c r="AG56" s="36">
        <f>'OLD gen hab'!$X$35</f>
        <v>0</v>
      </c>
      <c r="AH56" s="36">
        <f>'OLD gen hab'!$X$36</f>
        <v>0</v>
      </c>
      <c r="AI56" s="36">
        <f>'OLD gen hab'!$X$37</f>
        <v>0</v>
      </c>
      <c r="AJ56" s="36">
        <f>'OLD gen hab'!$X$38</f>
        <v>0</v>
      </c>
      <c r="AK56" s="36">
        <f>'OLD gen hab'!$X$39</f>
        <v>0</v>
      </c>
      <c r="AL56" s="36">
        <f>'OLD gen hab'!$X$40</f>
        <v>0</v>
      </c>
      <c r="AM56" s="36">
        <f>'OLD gen hab'!$X$41</f>
        <v>0</v>
      </c>
    </row>
    <row r="57" spans="1:39" x14ac:dyDescent="0.3">
      <c r="A57" s="39">
        <f>'OLD gen hab'!A36</f>
        <v>42104</v>
      </c>
      <c r="B57" s="39" t="str">
        <f>'OLD gen hab'!B36</f>
        <v>15100</v>
      </c>
      <c r="C57" s="39" t="str">
        <f>'OLD gen hab'!C36</f>
        <v>PH</v>
      </c>
      <c r="D57" s="39" t="str">
        <f>'OLD gen hab'!D36</f>
        <v>CF</v>
      </c>
      <c r="E57" s="42">
        <f>'OLD gen hab'!E36</f>
        <v>10</v>
      </c>
      <c r="F57" s="42">
        <f>'OLD gen hab'!F36</f>
        <v>4</v>
      </c>
      <c r="G57">
        <v>28.456915821880099</v>
      </c>
      <c r="H57">
        <v>-96.428139796480494</v>
      </c>
      <c r="I57" s="42">
        <f>'OLD gen hab'!G36</f>
        <v>5</v>
      </c>
      <c r="J57" s="42">
        <f>'OLD gen hab'!H36</f>
        <v>4</v>
      </c>
      <c r="K57" s="42">
        <f>'OLD gen hab'!I36</f>
        <v>3</v>
      </c>
      <c r="L57" s="38">
        <v>0</v>
      </c>
      <c r="M57" s="38">
        <v>1</v>
      </c>
      <c r="N57" s="38">
        <v>0</v>
      </c>
      <c r="O57" s="36" t="str">
        <f>'OLD gen hab'!K36</f>
        <v>spartinae</v>
      </c>
      <c r="P57" s="36" t="str">
        <f>'OLD gen hab'!L36</f>
        <v>shrubs</v>
      </c>
      <c r="Q57" s="38">
        <f>W62</f>
        <v>4</v>
      </c>
      <c r="R57" s="38">
        <f>AH58</f>
        <v>0</v>
      </c>
      <c r="S57" s="16">
        <v>4</v>
      </c>
      <c r="T57" s="36">
        <f>'OLD gen hab'!$P$33</f>
        <v>5</v>
      </c>
      <c r="U57" s="36">
        <f>'OLD gen hab'!$P$34</f>
        <v>1</v>
      </c>
      <c r="V57" s="36">
        <f>'OLD gen hab'!$P$35</f>
        <v>3</v>
      </c>
      <c r="W57" s="36">
        <f>'OLD gen hab'!$P$36</f>
        <v>5</v>
      </c>
      <c r="X57" s="36">
        <f>'OLD gen hab'!$P$37</f>
        <v>5</v>
      </c>
      <c r="Y57" s="36">
        <f>'OLD gen hab'!$P$38</f>
        <v>4</v>
      </c>
      <c r="Z57" s="36">
        <f>'OLD gen hab'!$P$39</f>
        <v>4</v>
      </c>
      <c r="AA57" s="36">
        <f>'OLD gen hab'!$P$40</f>
        <v>3</v>
      </c>
      <c r="AB57" s="36">
        <f>'OLD gen hab'!$P$41</f>
        <v>2</v>
      </c>
      <c r="AD57" s="16">
        <v>4</v>
      </c>
      <c r="AE57" s="36">
        <f>'OLD gen hab'!$Y$33</f>
        <v>0</v>
      </c>
      <c r="AF57" s="36">
        <f>'OLD gen hab'!$Y$34</f>
        <v>0</v>
      </c>
      <c r="AG57" s="36">
        <f>'OLD gen hab'!$Y$35</f>
        <v>0</v>
      </c>
      <c r="AH57" s="36">
        <f>'OLD gen hab'!$Y$36</f>
        <v>0</v>
      </c>
      <c r="AI57" s="36">
        <f>'OLD gen hab'!$Y$37</f>
        <v>0</v>
      </c>
      <c r="AJ57" s="36">
        <f>'OLD gen hab'!$Y$38</f>
        <v>0</v>
      </c>
      <c r="AK57" s="36">
        <f>'OLD gen hab'!$Y$39</f>
        <v>0</v>
      </c>
      <c r="AL57" s="36">
        <f>'OLD gen hab'!$Y$40</f>
        <v>0</v>
      </c>
      <c r="AM57" s="36">
        <f>'OLD gen hab'!$Y$41</f>
        <v>0</v>
      </c>
    </row>
    <row r="58" spans="1:39" x14ac:dyDescent="0.3">
      <c r="A58" s="39">
        <f>'OLD gen hab'!A37</f>
        <v>42104</v>
      </c>
      <c r="B58" s="39" t="str">
        <f>'OLD gen hab'!B37</f>
        <v>15100</v>
      </c>
      <c r="C58" s="39" t="str">
        <f>'OLD gen hab'!C37</f>
        <v>PH</v>
      </c>
      <c r="D58" s="39" t="str">
        <f>'OLD gen hab'!D37</f>
        <v>CF</v>
      </c>
      <c r="E58" s="42">
        <f>'OLD gen hab'!E37</f>
        <v>10</v>
      </c>
      <c r="F58" s="42">
        <f>'OLD gen hab'!F37</f>
        <v>5</v>
      </c>
      <c r="G58">
        <v>28.4546347707509</v>
      </c>
      <c r="H58">
        <v>-96.431405888870302</v>
      </c>
      <c r="I58" s="42">
        <f>'OLD gen hab'!G37</f>
        <v>4</v>
      </c>
      <c r="J58" s="42">
        <f>'OLD gen hab'!H37</f>
        <v>3</v>
      </c>
      <c r="K58" s="42">
        <f>'OLD gen hab'!I37</f>
        <v>2</v>
      </c>
      <c r="L58" s="38">
        <v>0</v>
      </c>
      <c r="M58" s="38">
        <v>1</v>
      </c>
      <c r="N58" s="38">
        <v>0</v>
      </c>
      <c r="O58" s="36" t="str">
        <f>'OLD gen hab'!K37</f>
        <v>Quercus_sp</v>
      </c>
      <c r="P58" s="36" t="str">
        <f>'OLD gen hab'!L37</f>
        <v>grass</v>
      </c>
      <c r="Q58" s="38">
        <f>X62</f>
        <v>4.875</v>
      </c>
      <c r="R58" s="38">
        <f>AI58</f>
        <v>0</v>
      </c>
      <c r="S58" s="16">
        <v>5</v>
      </c>
      <c r="T58" s="36">
        <f>'OLD gen hab'!$Q$33</f>
        <v>1</v>
      </c>
      <c r="U58" s="36">
        <f>'OLD gen hab'!$Q$34</f>
        <v>6</v>
      </c>
      <c r="V58" s="36">
        <f>'OLD gen hab'!$Q$35</f>
        <v>3</v>
      </c>
      <c r="W58" s="36">
        <f>'OLD gen hab'!$Q$36</f>
        <v>3</v>
      </c>
      <c r="X58" s="36">
        <f>'OLD gen hab'!$Q$37</f>
        <v>6</v>
      </c>
      <c r="Y58" s="36">
        <f>'OLD gen hab'!$Q$38</f>
        <v>1</v>
      </c>
      <c r="Z58" s="36">
        <f>'OLD gen hab'!$Q$39</f>
        <v>4</v>
      </c>
      <c r="AA58" s="36">
        <f>'OLD gen hab'!$Q$40</f>
        <v>3</v>
      </c>
      <c r="AB58" s="36">
        <f>'OLD gen hab'!$Q$41</f>
        <v>4</v>
      </c>
      <c r="AE58" s="36">
        <f>AVERAGE(AE54:AE57)</f>
        <v>0</v>
      </c>
      <c r="AF58" s="36">
        <f t="shared" ref="AF58:AL58" si="10">AVERAGE(AF54:AF57)</f>
        <v>0</v>
      </c>
      <c r="AG58" s="36">
        <f t="shared" si="10"/>
        <v>0</v>
      </c>
      <c r="AH58" s="36">
        <f t="shared" si="10"/>
        <v>0</v>
      </c>
      <c r="AI58" s="36">
        <f t="shared" si="10"/>
        <v>0</v>
      </c>
      <c r="AJ58" s="36">
        <f t="shared" si="10"/>
        <v>0</v>
      </c>
      <c r="AK58" s="36">
        <f t="shared" si="10"/>
        <v>0</v>
      </c>
      <c r="AL58" s="36">
        <f t="shared" si="10"/>
        <v>0</v>
      </c>
      <c r="AM58" s="36">
        <f t="shared" ref="AM58" si="11">AVERAGE(AM54:AM57)</f>
        <v>0</v>
      </c>
    </row>
    <row r="59" spans="1:39" x14ac:dyDescent="0.3">
      <c r="A59" s="39">
        <f>'OLD gen hab'!A38</f>
        <v>42104</v>
      </c>
      <c r="B59" s="39" t="str">
        <f>'OLD gen hab'!B38</f>
        <v>15100</v>
      </c>
      <c r="C59" s="39" t="str">
        <f>'OLD gen hab'!C38</f>
        <v>PH</v>
      </c>
      <c r="D59" s="39" t="str">
        <f>'OLD gen hab'!D38</f>
        <v>CF</v>
      </c>
      <c r="E59" s="42">
        <f>'OLD gen hab'!E38</f>
        <v>10</v>
      </c>
      <c r="F59" s="42">
        <f>'OLD gen hab'!F38</f>
        <v>6</v>
      </c>
      <c r="G59">
        <v>28.452323880046599</v>
      </c>
      <c r="H59">
        <v>-96.434492776170302</v>
      </c>
      <c r="I59" s="42">
        <f>'OLD gen hab'!G38</f>
        <v>3</v>
      </c>
      <c r="J59" s="42">
        <f>'OLD gen hab'!H38</f>
        <v>3</v>
      </c>
      <c r="K59" s="42">
        <f>'OLD gen hab'!I38</f>
        <v>1</v>
      </c>
      <c r="L59" s="38">
        <v>0</v>
      </c>
      <c r="M59" s="38">
        <v>1</v>
      </c>
      <c r="N59" s="38">
        <v>0</v>
      </c>
      <c r="O59" s="36" t="str">
        <f>'OLD gen hab'!K38</f>
        <v>Quercus_sp</v>
      </c>
      <c r="P59" s="36" t="str">
        <f>'OLD gen hab'!L38</f>
        <v>grass</v>
      </c>
      <c r="Q59" s="38">
        <f>Y62</f>
        <v>3.5</v>
      </c>
      <c r="R59" s="38">
        <f>AJ58</f>
        <v>0</v>
      </c>
      <c r="S59" s="16">
        <v>6</v>
      </c>
      <c r="T59" s="36">
        <f>'OLD gen hab'!$R$33</f>
        <v>4</v>
      </c>
      <c r="U59" s="36">
        <f>'OLD gen hab'!$R$34</f>
        <v>6</v>
      </c>
      <c r="V59" s="36">
        <f>'OLD gen hab'!$R$35</f>
        <v>3</v>
      </c>
      <c r="W59" s="36">
        <f>'OLD gen hab'!$R$36</f>
        <v>2</v>
      </c>
      <c r="X59" s="36">
        <f>'OLD gen hab'!$R$37</f>
        <v>5</v>
      </c>
      <c r="Y59" s="36">
        <f>'OLD gen hab'!$R$38</f>
        <v>4</v>
      </c>
      <c r="Z59" s="36">
        <f>'OLD gen hab'!$R$39</f>
        <v>0</v>
      </c>
      <c r="AA59" s="36">
        <f>'OLD gen hab'!$R$40</f>
        <v>3</v>
      </c>
      <c r="AB59" s="36">
        <f>'OLD gen hab'!$R$41</f>
        <v>2</v>
      </c>
    </row>
    <row r="60" spans="1:39" x14ac:dyDescent="0.3">
      <c r="A60" s="39">
        <f>'OLD gen hab'!A39</f>
        <v>42124</v>
      </c>
      <c r="B60" s="39" t="str">
        <f>'OLD gen hab'!B39</f>
        <v>15120</v>
      </c>
      <c r="C60" s="39" t="str">
        <f>'OLD gen hab'!C39</f>
        <v>PH</v>
      </c>
      <c r="D60" s="39" t="str">
        <f>'OLD gen hab'!D39</f>
        <v>HE</v>
      </c>
      <c r="E60" s="42">
        <f>'OLD gen hab'!E39</f>
        <v>10</v>
      </c>
      <c r="F60" s="42">
        <f>'OLD gen hab'!F39</f>
        <v>7</v>
      </c>
      <c r="G60">
        <v>28.449141774326499</v>
      </c>
      <c r="H60">
        <v>-96.436858568340497</v>
      </c>
      <c r="I60" s="42">
        <f>'OLD gen hab'!G39</f>
        <v>4</v>
      </c>
      <c r="J60" s="42">
        <f>'OLD gen hab'!H39</f>
        <v>2</v>
      </c>
      <c r="K60" s="42">
        <f>'OLD gen hab'!I39</f>
        <v>3</v>
      </c>
      <c r="L60" s="38">
        <v>1</v>
      </c>
      <c r="M60" s="38">
        <v>1</v>
      </c>
      <c r="N60" s="38">
        <v>0</v>
      </c>
      <c r="O60" s="36" t="str">
        <f>'OLD gen hab'!K39</f>
        <v>patens</v>
      </c>
      <c r="P60" s="36" t="str">
        <f>'OLD gen hab'!L39</f>
        <v>Eleocharis_sp</v>
      </c>
      <c r="Q60" s="38">
        <f>Z62</f>
        <v>3.25</v>
      </c>
      <c r="R60" s="38">
        <f>AK58</f>
        <v>0</v>
      </c>
      <c r="S60" s="16">
        <v>7</v>
      </c>
      <c r="T60" s="36">
        <f>'OLD gen hab'!$S$33</f>
        <v>4</v>
      </c>
      <c r="U60" s="36">
        <f>'OLD gen hab'!$S$34</f>
        <v>6</v>
      </c>
      <c r="V60" s="36">
        <f>'OLD gen hab'!$S$35</f>
        <v>1</v>
      </c>
      <c r="W60" s="36">
        <f>'OLD gen hab'!$S$36</f>
        <v>5</v>
      </c>
      <c r="X60" s="36">
        <f>'OLD gen hab'!$S$37</f>
        <v>5</v>
      </c>
      <c r="Y60" s="36">
        <f>'OLD gen hab'!$S$38</f>
        <v>4</v>
      </c>
      <c r="Z60" s="36">
        <f>'OLD gen hab'!$S$39</f>
        <v>6</v>
      </c>
      <c r="AA60" s="36">
        <f>'OLD gen hab'!$S$40</f>
        <v>3</v>
      </c>
      <c r="AB60" s="36">
        <f>'OLD gen hab'!$S$41</f>
        <v>3</v>
      </c>
    </row>
    <row r="61" spans="1:39" x14ac:dyDescent="0.3">
      <c r="A61" s="39">
        <f>'OLD gen hab'!A40</f>
        <v>42124</v>
      </c>
      <c r="B61" s="39" t="str">
        <f>'OLD gen hab'!B40</f>
        <v>15120</v>
      </c>
      <c r="C61" s="39" t="str">
        <f>'OLD gen hab'!C40</f>
        <v>PH</v>
      </c>
      <c r="D61" s="39" t="str">
        <f>'OLD gen hab'!D40</f>
        <v>HE</v>
      </c>
      <c r="E61" s="42">
        <f>'OLD gen hab'!E40</f>
        <v>10</v>
      </c>
      <c r="F61" s="42">
        <f>'OLD gen hab'!F40</f>
        <v>8</v>
      </c>
      <c r="G61">
        <v>28.4471120964735</v>
      </c>
      <c r="H61">
        <v>-96.440198337659197</v>
      </c>
      <c r="I61" s="42">
        <f>'OLD gen hab'!G40</f>
        <v>4</v>
      </c>
      <c r="J61" s="42">
        <f>'OLD gen hab'!H40</f>
        <v>2</v>
      </c>
      <c r="K61" s="42">
        <f>'OLD gen hab'!I40</f>
        <v>3</v>
      </c>
      <c r="L61" s="38">
        <v>1</v>
      </c>
      <c r="M61" s="38">
        <v>1</v>
      </c>
      <c r="N61" s="38">
        <v>0</v>
      </c>
      <c r="O61" s="36" t="str">
        <f>'OLD gen hab'!K40</f>
        <v>patens</v>
      </c>
      <c r="P61" s="36" t="str">
        <f>'OLD gen hab'!L40</f>
        <v>NA</v>
      </c>
      <c r="Q61" s="38">
        <f>AA62</f>
        <v>3.5</v>
      </c>
      <c r="R61" s="38">
        <f>AL58</f>
        <v>0</v>
      </c>
      <c r="S61" s="16">
        <v>8</v>
      </c>
      <c r="T61" s="36">
        <f>'OLD gen hab'!$T$33</f>
        <v>1</v>
      </c>
      <c r="U61" s="36">
        <f>'OLD gen hab'!$T$34</f>
        <v>1</v>
      </c>
      <c r="V61" s="36">
        <f>'OLD gen hab'!$T$35</f>
        <v>2</v>
      </c>
      <c r="W61" s="36">
        <f>'OLD gen hab'!$T$36</f>
        <v>4</v>
      </c>
      <c r="X61" s="36">
        <f>'OLD gen hab'!$T$37</f>
        <v>4</v>
      </c>
      <c r="Y61" s="36">
        <f>'OLD gen hab'!$T$38</f>
        <v>2</v>
      </c>
      <c r="Z61" s="36">
        <f>'OLD gen hab'!$T$39</f>
        <v>4</v>
      </c>
      <c r="AA61" s="36">
        <f>'OLD gen hab'!$T$40</f>
        <v>4</v>
      </c>
      <c r="AB61" s="36">
        <f>'OLD gen hab'!$T$41</f>
        <v>3</v>
      </c>
    </row>
    <row r="62" spans="1:39" x14ac:dyDescent="0.3">
      <c r="A62" s="39">
        <f>'OLD gen hab'!A41</f>
        <v>42124</v>
      </c>
      <c r="B62" s="39" t="str">
        <f>'OLD gen hab'!B41</f>
        <v>15120</v>
      </c>
      <c r="C62" s="39" t="str">
        <f>'OLD gen hab'!C41</f>
        <v>PH</v>
      </c>
      <c r="D62" s="39" t="str">
        <f>'OLD gen hab'!D41</f>
        <v>HE</v>
      </c>
      <c r="E62" s="42">
        <f>'OLD gen hab'!E41</f>
        <v>10</v>
      </c>
      <c r="F62" s="42">
        <f>'OLD gen hab'!F41</f>
        <v>9</v>
      </c>
      <c r="G62">
        <v>28.4451344702392</v>
      </c>
      <c r="H62">
        <v>-96.443581692874403</v>
      </c>
      <c r="I62" s="42">
        <f>'OLD gen hab'!G41</f>
        <v>4</v>
      </c>
      <c r="J62" s="42">
        <f>'OLD gen hab'!H41</f>
        <v>3</v>
      </c>
      <c r="K62" s="42">
        <f>'OLD gen hab'!I41</f>
        <v>2</v>
      </c>
      <c r="L62" s="38">
        <v>1</v>
      </c>
      <c r="M62" s="38">
        <v>0</v>
      </c>
      <c r="N62" s="38">
        <v>0</v>
      </c>
      <c r="O62" s="36" t="str">
        <f>'OLD gen hab'!K41</f>
        <v>false goldenrod</v>
      </c>
      <c r="P62" s="36" t="str">
        <f>'OLD gen hab'!L41</f>
        <v>patens</v>
      </c>
      <c r="Q62" s="38">
        <f>AB62</f>
        <v>2.875</v>
      </c>
      <c r="R62" s="38">
        <f>AM58</f>
        <v>0</v>
      </c>
      <c r="T62" s="36">
        <f>AVERAGE(T54:T61)</f>
        <v>2.75</v>
      </c>
      <c r="U62" s="36">
        <f t="shared" ref="U62:AA62" si="12">AVERAGE(U54:U61)</f>
        <v>4.125</v>
      </c>
      <c r="V62" s="36">
        <f t="shared" si="12"/>
        <v>2.125</v>
      </c>
      <c r="W62" s="36">
        <f t="shared" si="12"/>
        <v>4</v>
      </c>
      <c r="X62" s="36">
        <f t="shared" si="12"/>
        <v>4.875</v>
      </c>
      <c r="Y62" s="36">
        <f t="shared" si="12"/>
        <v>3.5</v>
      </c>
      <c r="Z62" s="36">
        <f t="shared" si="12"/>
        <v>3.25</v>
      </c>
      <c r="AA62" s="36">
        <f t="shared" si="12"/>
        <v>3.5</v>
      </c>
      <c r="AB62" s="36">
        <f t="shared" ref="AB62" si="13">AVERAGE(AB54:AB61)</f>
        <v>2.875</v>
      </c>
    </row>
    <row r="63" spans="1:39" x14ac:dyDescent="0.3">
      <c r="A63" s="39"/>
      <c r="B63" s="39"/>
      <c r="C63" s="39"/>
      <c r="D63" s="39"/>
      <c r="E63" s="42"/>
      <c r="F63" s="42"/>
      <c r="G63" s="42"/>
      <c r="H63" s="42"/>
      <c r="I63" s="42"/>
      <c r="J63" s="42"/>
      <c r="K63" s="42"/>
      <c r="L63" s="38"/>
      <c r="M63" s="38"/>
      <c r="N63" s="38"/>
    </row>
    <row r="64" spans="1:39" x14ac:dyDescent="0.3">
      <c r="A64" s="39">
        <f>'OLD gen hab'!A42</f>
        <v>42125</v>
      </c>
      <c r="B64" s="39" t="str">
        <f>'OLD gen hab'!B42</f>
        <v>15121</v>
      </c>
      <c r="C64" s="39" t="str">
        <f>'OLD gen hab'!C42</f>
        <v>PH</v>
      </c>
      <c r="D64" s="39" t="str">
        <f>'OLD gen hab'!D42</f>
        <v>RB</v>
      </c>
      <c r="E64" s="42">
        <f>'OLD gen hab'!E42</f>
        <v>12</v>
      </c>
      <c r="F64" s="42">
        <f>'OLD gen hab'!F42</f>
        <v>1</v>
      </c>
      <c r="G64">
        <v>28.4666364826262</v>
      </c>
      <c r="H64">
        <v>-96.450909571722093</v>
      </c>
      <c r="I64" s="42">
        <f>'OLD gen hab'!G42</f>
        <v>3</v>
      </c>
      <c r="J64" s="42">
        <f>'OLD gen hab'!H42</f>
        <v>3</v>
      </c>
      <c r="K64" s="42">
        <f>'OLD gen hab'!I42</f>
        <v>1</v>
      </c>
      <c r="L64" s="38">
        <v>0</v>
      </c>
      <c r="M64" s="38">
        <v>1</v>
      </c>
      <c r="N64" s="38">
        <v>0</v>
      </c>
      <c r="O64" s="36" t="str">
        <f>'OLD gen hab'!K42</f>
        <v>Quercus_sp</v>
      </c>
      <c r="P64" s="36" t="str">
        <f>'OLD gen hab'!L42</f>
        <v>Bag2</v>
      </c>
      <c r="Q64" s="38">
        <f>T72</f>
        <v>3.625</v>
      </c>
      <c r="R64" s="38">
        <f>AE68</f>
        <v>0</v>
      </c>
      <c r="S64" s="16">
        <v>1</v>
      </c>
      <c r="T64" s="36">
        <f>'OLD gen hab'!$M$42</f>
        <v>1</v>
      </c>
      <c r="U64" s="36">
        <f>'OLD gen hab'!$M$43</f>
        <v>3</v>
      </c>
      <c r="V64" s="36">
        <f>'OLD gen hab'!$M$44</f>
        <v>6</v>
      </c>
      <c r="W64" s="36">
        <f>'OLD gen hab'!$M$45</f>
        <v>6</v>
      </c>
      <c r="X64" s="36" t="str">
        <f>'OLD gen hab'!$M$46</f>
        <v>-</v>
      </c>
      <c r="AD64" s="16">
        <v>1</v>
      </c>
      <c r="AE64" s="36">
        <f>'OLD gen hab'!$V$42</f>
        <v>0</v>
      </c>
      <c r="AF64" s="36">
        <f>'OLD gen hab'!$V$43</f>
        <v>0</v>
      </c>
      <c r="AG64" s="36">
        <f>'OLD gen hab'!$V$44</f>
        <v>0</v>
      </c>
      <c r="AH64" s="36">
        <f>'OLD gen hab'!$V$45</f>
        <v>0</v>
      </c>
      <c r="AI64" s="36">
        <f>'OLD gen hab'!$V$46</f>
        <v>0</v>
      </c>
    </row>
    <row r="65" spans="1:35" x14ac:dyDescent="0.3">
      <c r="A65" s="39">
        <f>'OLD gen hab'!A43</f>
        <v>42124</v>
      </c>
      <c r="B65" s="39" t="str">
        <f>'OLD gen hab'!B43</f>
        <v>15120</v>
      </c>
      <c r="C65" s="39" t="str">
        <f>'OLD gen hab'!C43</f>
        <v>PH</v>
      </c>
      <c r="D65" s="39" t="str">
        <f>'OLD gen hab'!D43</f>
        <v>RB</v>
      </c>
      <c r="E65" s="42">
        <f>'OLD gen hab'!E43</f>
        <v>12</v>
      </c>
      <c r="F65" s="42">
        <f>'OLD gen hab'!F43</f>
        <v>2</v>
      </c>
      <c r="G65">
        <v>28.462842414155599</v>
      </c>
      <c r="H65">
        <v>-96.452029058709698</v>
      </c>
      <c r="I65" s="42">
        <f>'OLD gen hab'!G43</f>
        <v>2</v>
      </c>
      <c r="J65" s="42">
        <f>'OLD gen hab'!H43</f>
        <v>4</v>
      </c>
      <c r="K65" s="42">
        <f>'OLD gen hab'!I43</f>
        <v>2</v>
      </c>
      <c r="L65" s="38">
        <v>0</v>
      </c>
      <c r="M65" s="38">
        <v>1</v>
      </c>
      <c r="N65" s="38">
        <v>0</v>
      </c>
      <c r="O65" s="36" t="str">
        <f>'OLD gen hab'!K43</f>
        <v>spartinae</v>
      </c>
      <c r="P65" s="36" t="str">
        <f>'OLD gen hab'!L43</f>
        <v>Quercus_sp</v>
      </c>
      <c r="Q65" s="38">
        <f>U72</f>
        <v>4.375</v>
      </c>
      <c r="R65" s="38">
        <f>AF68</f>
        <v>0</v>
      </c>
      <c r="S65" s="16">
        <v>2</v>
      </c>
      <c r="T65" s="36">
        <f>'OLD gen hab'!$N$42</f>
        <v>3</v>
      </c>
      <c r="U65" s="36">
        <f>'OLD gen hab'!$N$43</f>
        <v>1</v>
      </c>
      <c r="V65" s="36">
        <f>'OLD gen hab'!$N$44</f>
        <v>1</v>
      </c>
      <c r="W65" s="36">
        <f>'OLD gen hab'!$N$45</f>
        <v>1</v>
      </c>
      <c r="X65" s="36">
        <f>'OLD gen hab'!$N$46</f>
        <v>1</v>
      </c>
      <c r="AD65" s="16">
        <v>2</v>
      </c>
      <c r="AE65" s="36">
        <f>'OLD gen hab'!$W$42</f>
        <v>0</v>
      </c>
      <c r="AF65" s="36">
        <f>'OLD gen hab'!$W$43</f>
        <v>0</v>
      </c>
      <c r="AG65" s="36">
        <f>'OLD gen hab'!$W$44</f>
        <v>0</v>
      </c>
      <c r="AH65" s="36">
        <f>'OLD gen hab'!$W$45</f>
        <v>0</v>
      </c>
      <c r="AI65" s="36">
        <f>'OLD gen hab'!$W$46</f>
        <v>0</v>
      </c>
    </row>
    <row r="66" spans="1:35" x14ac:dyDescent="0.3">
      <c r="A66" s="39">
        <f>'OLD gen hab'!A44</f>
        <v>42124</v>
      </c>
      <c r="B66" s="39" t="str">
        <f>'OLD gen hab'!B44</f>
        <v>15120</v>
      </c>
      <c r="C66" s="39" t="str">
        <f>'OLD gen hab'!C44</f>
        <v>PH</v>
      </c>
      <c r="D66" s="39" t="str">
        <f>'OLD gen hab'!D44</f>
        <v>RB</v>
      </c>
      <c r="E66" s="42">
        <f>'OLD gen hab'!E44</f>
        <v>12</v>
      </c>
      <c r="F66" s="42">
        <f>'OLD gen hab'!F44</f>
        <v>3</v>
      </c>
      <c r="G66">
        <v>28.459419496357398</v>
      </c>
      <c r="H66">
        <v>-96.449928637593899</v>
      </c>
      <c r="I66" s="42">
        <f>'OLD gen hab'!G44</f>
        <v>2</v>
      </c>
      <c r="J66" s="42">
        <f>'OLD gen hab'!H44</f>
        <v>5</v>
      </c>
      <c r="K66" s="42">
        <f>'OLD gen hab'!I44</f>
        <v>1</v>
      </c>
      <c r="L66" s="38">
        <v>0</v>
      </c>
      <c r="M66" s="38">
        <v>1</v>
      </c>
      <c r="N66" s="38">
        <v>0</v>
      </c>
      <c r="O66" s="36" t="str">
        <f>'OLD gen hab'!K44</f>
        <v>Quercus_sp</v>
      </c>
      <c r="P66" s="36" t="str">
        <f>'OLD gen hab'!L44</f>
        <v>Bag2</v>
      </c>
      <c r="Q66" s="38">
        <f>V72</f>
        <v>4.25</v>
      </c>
      <c r="R66" s="38">
        <f>AG68</f>
        <v>0</v>
      </c>
      <c r="S66" s="16">
        <v>3</v>
      </c>
      <c r="T66" s="36">
        <f>'OLD gen hab'!$O$42</f>
        <v>4</v>
      </c>
      <c r="U66" s="36">
        <f>'OLD gen hab'!$O$43</f>
        <v>6</v>
      </c>
      <c r="V66" s="36">
        <f>'OLD gen hab'!$O$44</f>
        <v>6</v>
      </c>
      <c r="W66" s="36">
        <f>'OLD gen hab'!$O$45</f>
        <v>1</v>
      </c>
      <c r="X66" s="36">
        <f>'OLD gen hab'!$O$46</f>
        <v>1</v>
      </c>
      <c r="AD66" s="16">
        <v>3</v>
      </c>
      <c r="AE66" s="36">
        <f>'OLD gen hab'!$X$42</f>
        <v>0</v>
      </c>
      <c r="AF66" s="36">
        <f>'OLD gen hab'!$X$43</f>
        <v>0</v>
      </c>
      <c r="AG66" s="36">
        <f>'OLD gen hab'!$X$44</f>
        <v>0</v>
      </c>
      <c r="AH66" s="36">
        <f>'OLD gen hab'!$X$45</f>
        <v>0</v>
      </c>
      <c r="AI66" s="36">
        <f>'OLD gen hab'!$X$46</f>
        <v>0</v>
      </c>
    </row>
    <row r="67" spans="1:35" x14ac:dyDescent="0.3">
      <c r="A67" s="39">
        <f>'OLD gen hab'!A45</f>
        <v>42124</v>
      </c>
      <c r="B67" s="39" t="str">
        <f>'OLD gen hab'!B45</f>
        <v>15120</v>
      </c>
      <c r="C67" s="39" t="str">
        <f>'OLD gen hab'!C45</f>
        <v>PH</v>
      </c>
      <c r="D67" s="39" t="str">
        <f>'OLD gen hab'!D45</f>
        <v>RB</v>
      </c>
      <c r="E67" s="42">
        <f>'OLD gen hab'!E45</f>
        <v>12</v>
      </c>
      <c r="F67" s="42">
        <f>'OLD gen hab'!F45</f>
        <v>4</v>
      </c>
      <c r="G67">
        <v>28.456062125041999</v>
      </c>
      <c r="H67">
        <v>-96.452231230214196</v>
      </c>
      <c r="I67" s="42">
        <f>'OLD gen hab'!G45</f>
        <v>2</v>
      </c>
      <c r="J67" s="42">
        <f>'OLD gen hab'!H45</f>
        <v>5</v>
      </c>
      <c r="K67" s="42">
        <f>'OLD gen hab'!I45</f>
        <v>1</v>
      </c>
      <c r="L67" s="38">
        <v>0</v>
      </c>
      <c r="M67" s="38">
        <v>1</v>
      </c>
      <c r="N67" s="38">
        <v>0</v>
      </c>
      <c r="O67" s="36" t="str">
        <f>'OLD gen hab'!K45</f>
        <v>Quercus_sp</v>
      </c>
      <c r="P67" s="36" t="str">
        <f>'OLD gen hab'!L45</f>
        <v>Bag2</v>
      </c>
      <c r="Q67" s="38">
        <f>W72</f>
        <v>3.75</v>
      </c>
      <c r="R67" s="38">
        <f>AH68</f>
        <v>0</v>
      </c>
      <c r="S67" s="16">
        <v>4</v>
      </c>
      <c r="T67" s="36">
        <f>'OLD gen hab'!$P$42</f>
        <v>4</v>
      </c>
      <c r="U67" s="36">
        <f>'OLD gen hab'!$P$43</f>
        <v>6</v>
      </c>
      <c r="V67" s="36">
        <f>'OLD gen hab'!$P$44</f>
        <v>6</v>
      </c>
      <c r="W67" s="36">
        <f>'OLD gen hab'!$P$45</f>
        <v>6</v>
      </c>
      <c r="X67" s="36">
        <f>'OLD gen hab'!$P$46</f>
        <v>5</v>
      </c>
      <c r="AD67" s="16">
        <v>4</v>
      </c>
      <c r="AE67" s="36">
        <f>'OLD gen hab'!$Y$42</f>
        <v>0</v>
      </c>
      <c r="AF67" s="36">
        <f>'OLD gen hab'!$Y$43</f>
        <v>0</v>
      </c>
      <c r="AG67" s="36">
        <f>'OLD gen hab'!$Y$44</f>
        <v>0</v>
      </c>
      <c r="AH67" s="36">
        <f>'OLD gen hab'!$Y$45</f>
        <v>0</v>
      </c>
      <c r="AI67" s="36">
        <f>'OLD gen hab'!$Y$46</f>
        <v>0</v>
      </c>
    </row>
    <row r="68" spans="1:35" x14ac:dyDescent="0.3">
      <c r="A68" s="39">
        <f>'OLD gen hab'!A46</f>
        <v>42124</v>
      </c>
      <c r="B68" s="39" t="str">
        <f>'OLD gen hab'!B46</f>
        <v>15120</v>
      </c>
      <c r="C68" s="39" t="str">
        <f>'OLD gen hab'!C46</f>
        <v>PH</v>
      </c>
      <c r="D68" s="39" t="str">
        <f>'OLD gen hab'!D46</f>
        <v>RB</v>
      </c>
      <c r="E68" s="42">
        <f>'OLD gen hab'!E46</f>
        <v>12</v>
      </c>
      <c r="F68" s="42">
        <f>'OLD gen hab'!F46</f>
        <v>5</v>
      </c>
      <c r="G68">
        <v>28.454578276723598</v>
      </c>
      <c r="H68">
        <v>-96.455977857112799</v>
      </c>
      <c r="I68" s="42">
        <f>'OLD gen hab'!G46</f>
        <v>3</v>
      </c>
      <c r="J68" s="42">
        <f>'OLD gen hab'!H46</f>
        <v>2</v>
      </c>
      <c r="K68" s="42">
        <f>'OLD gen hab'!I46</f>
        <v>2</v>
      </c>
      <c r="L68" s="38">
        <v>0</v>
      </c>
      <c r="M68" s="38">
        <v>1</v>
      </c>
      <c r="N68" s="38">
        <v>0</v>
      </c>
      <c r="O68" s="36" t="str">
        <f>'OLD gen hab'!K46</f>
        <v>bag1</v>
      </c>
      <c r="P68" s="36" t="str">
        <f>'OLD gen hab'!L46</f>
        <v xml:space="preserve"> Quercus_sp</v>
      </c>
      <c r="Q68" s="38">
        <f>X72</f>
        <v>3</v>
      </c>
      <c r="R68" s="38">
        <f>AI68</f>
        <v>0</v>
      </c>
      <c r="S68" s="16">
        <v>5</v>
      </c>
      <c r="T68" s="36">
        <f>'OLD gen hab'!$Q$42</f>
        <v>4</v>
      </c>
      <c r="U68" s="36">
        <f>'OLD gen hab'!$Q$43</f>
        <v>6</v>
      </c>
      <c r="V68" s="36">
        <f>'OLD gen hab'!$Q$44</f>
        <v>5</v>
      </c>
      <c r="W68" s="36">
        <f>'OLD gen hab'!$Q$45</f>
        <v>6</v>
      </c>
      <c r="X68" s="36">
        <f>'OLD gen hab'!$Q$46</f>
        <v>6</v>
      </c>
      <c r="AE68" s="36">
        <f>AVERAGE(AE64:AE67)</f>
        <v>0</v>
      </c>
      <c r="AF68" s="36">
        <f t="shared" ref="AF68:AI68" si="14">AVERAGE(AF64:AF67)</f>
        <v>0</v>
      </c>
      <c r="AG68" s="36">
        <f t="shared" si="14"/>
        <v>0</v>
      </c>
      <c r="AH68" s="36">
        <f t="shared" si="14"/>
        <v>0</v>
      </c>
      <c r="AI68" s="36">
        <f t="shared" si="14"/>
        <v>0</v>
      </c>
    </row>
    <row r="69" spans="1:35" x14ac:dyDescent="0.3">
      <c r="A69" s="39"/>
      <c r="B69" s="39"/>
      <c r="C69" s="39"/>
      <c r="D69" s="39"/>
      <c r="E69" s="38"/>
      <c r="F69" s="38"/>
      <c r="G69" s="38"/>
      <c r="H69" s="38"/>
      <c r="I69" s="38"/>
      <c r="J69" s="38"/>
      <c r="K69" s="38"/>
      <c r="L69" s="38"/>
      <c r="M69" s="38"/>
      <c r="N69" s="38"/>
      <c r="S69" s="16">
        <v>6</v>
      </c>
      <c r="T69" s="36">
        <f>'OLD gen hab'!$R$42</f>
        <v>1</v>
      </c>
      <c r="U69" s="36">
        <f>'OLD gen hab'!$R$43</f>
        <v>1</v>
      </c>
      <c r="V69" s="36">
        <f>'OLD gen hab'!$R$44</f>
        <v>1</v>
      </c>
      <c r="W69" s="36">
        <f>'OLD gen hab'!$R$45</f>
        <v>1</v>
      </c>
      <c r="X69" s="36">
        <f>'OLD gen hab'!$R$46</f>
        <v>6</v>
      </c>
    </row>
    <row r="70" spans="1:35" x14ac:dyDescent="0.3">
      <c r="A70" s="39"/>
      <c r="B70" s="39"/>
      <c r="C70" s="39"/>
      <c r="D70" s="39"/>
      <c r="E70" s="38"/>
      <c r="F70" s="38"/>
      <c r="G70" s="38"/>
      <c r="H70" s="38"/>
      <c r="I70" s="38"/>
      <c r="J70" s="38"/>
      <c r="K70" s="38"/>
      <c r="L70" s="38"/>
      <c r="M70" s="38"/>
      <c r="N70" s="38"/>
      <c r="S70" s="16">
        <v>7</v>
      </c>
      <c r="T70" s="36">
        <f>'OLD gen hab'!$S$42</f>
        <v>6</v>
      </c>
      <c r="U70" s="36">
        <f>'OLD gen hab'!$S$43</f>
        <v>6</v>
      </c>
      <c r="V70" s="36">
        <f>'OLD gen hab'!$S$44</f>
        <v>4</v>
      </c>
      <c r="W70" s="36">
        <f>'OLD gen hab'!$S$45</f>
        <v>3</v>
      </c>
      <c r="X70" s="36">
        <f>'OLD gen hab'!$S$46</f>
        <v>1</v>
      </c>
    </row>
    <row r="71" spans="1:35" x14ac:dyDescent="0.3">
      <c r="A71" s="39"/>
      <c r="B71" s="39"/>
      <c r="C71" s="39"/>
      <c r="D71" s="39"/>
      <c r="E71" s="38"/>
      <c r="F71" s="38"/>
      <c r="G71" s="38"/>
      <c r="H71" s="38"/>
      <c r="I71" s="38"/>
      <c r="J71" s="38"/>
      <c r="K71" s="38"/>
      <c r="L71" s="38"/>
      <c r="M71" s="38"/>
      <c r="N71" s="38"/>
      <c r="S71" s="16">
        <v>8</v>
      </c>
      <c r="T71" s="36">
        <f>'OLD gen hab'!$T$42</f>
        <v>6</v>
      </c>
      <c r="U71" s="36">
        <f>'OLD gen hab'!$T$43</f>
        <v>6</v>
      </c>
      <c r="V71" s="36">
        <f>'OLD gen hab'!$T$44</f>
        <v>5</v>
      </c>
      <c r="W71" s="36">
        <f>'OLD gen hab'!$T$45</f>
        <v>6</v>
      </c>
      <c r="X71" s="36">
        <f>'OLD gen hab'!$T$46</f>
        <v>1</v>
      </c>
    </row>
    <row r="72" spans="1:35" x14ac:dyDescent="0.3">
      <c r="A72" s="39"/>
      <c r="B72" s="39"/>
      <c r="C72" s="39"/>
      <c r="D72" s="39"/>
      <c r="E72" s="38"/>
      <c r="F72" s="38"/>
      <c r="G72" s="38"/>
      <c r="H72" s="38"/>
      <c r="I72" s="38"/>
      <c r="J72" s="38"/>
      <c r="K72" s="38"/>
      <c r="L72" s="38"/>
      <c r="M72" s="38"/>
      <c r="N72" s="38"/>
      <c r="T72" s="36">
        <f>AVERAGE(T64:T71)</f>
        <v>3.625</v>
      </c>
      <c r="U72" s="36">
        <f t="shared" ref="U72:X72" si="15">AVERAGE(U64:U71)</f>
        <v>4.375</v>
      </c>
      <c r="V72" s="36">
        <f t="shared" si="15"/>
        <v>4.25</v>
      </c>
      <c r="W72" s="36">
        <f t="shared" si="15"/>
        <v>3.75</v>
      </c>
      <c r="X72" s="36">
        <f t="shared" si="15"/>
        <v>3</v>
      </c>
    </row>
    <row r="73" spans="1:35" x14ac:dyDescent="0.3">
      <c r="E73" s="38"/>
      <c r="F73" s="38"/>
      <c r="G73" s="38"/>
      <c r="H73" s="38"/>
      <c r="I73" s="38"/>
      <c r="J73" s="38"/>
      <c r="K73" s="38"/>
      <c r="L73" s="38"/>
      <c r="M73" s="38"/>
      <c r="N73" s="38"/>
    </row>
  </sheetData>
  <mergeCells count="2">
    <mergeCell ref="T1:AC1"/>
    <mergeCell ref="AE1:A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N244"/>
  <sheetViews>
    <sheetView topLeftCell="C1" zoomScale="76" zoomScaleNormal="76" workbookViewId="0">
      <pane ySplit="1" topLeftCell="A2" activePane="bottomLeft" state="frozen"/>
      <selection activeCell="CJ1" sqref="CJ1"/>
      <selection pane="bottomLeft" activeCell="H15" sqref="H15"/>
    </sheetView>
  </sheetViews>
  <sheetFormatPr defaultRowHeight="12" x14ac:dyDescent="0.25"/>
  <cols>
    <col min="1" max="1" width="10.109375" style="24" bestFit="1" customWidth="1"/>
    <col min="2" max="2" width="8.88671875" style="24"/>
    <col min="3" max="3" width="4.109375" style="24" customWidth="1"/>
    <col min="4" max="4" width="4.77734375" style="24" bestFit="1" customWidth="1"/>
    <col min="5" max="5" width="4.88671875" style="24" bestFit="1" customWidth="1"/>
    <col min="6" max="7" width="8" style="24" customWidth="1"/>
    <col min="8" max="9" width="8.88671875" style="24"/>
    <col min="10" max="10" width="8.5546875" style="24" customWidth="1"/>
    <col min="11" max="16384" width="8.88671875" style="24"/>
  </cols>
  <sheetData>
    <row r="1" spans="1:118" ht="48.6" thickBot="1" x14ac:dyDescent="0.3">
      <c r="A1" s="35" t="s">
        <v>0</v>
      </c>
      <c r="B1" s="35" t="s">
        <v>1</v>
      </c>
      <c r="C1" s="35" t="s">
        <v>2</v>
      </c>
      <c r="D1" s="35" t="s">
        <v>4</v>
      </c>
      <c r="E1" s="35" t="s">
        <v>282</v>
      </c>
      <c r="F1" s="35" t="s">
        <v>378</v>
      </c>
      <c r="G1" s="35" t="s">
        <v>379</v>
      </c>
      <c r="H1" s="35" t="s">
        <v>6</v>
      </c>
      <c r="I1" s="35" t="s">
        <v>283</v>
      </c>
      <c r="J1" s="44" t="s">
        <v>247</v>
      </c>
      <c r="K1" s="44" t="s">
        <v>240</v>
      </c>
      <c r="L1" s="44" t="s">
        <v>284</v>
      </c>
      <c r="M1" s="44" t="s">
        <v>285</v>
      </c>
      <c r="N1" s="44" t="s">
        <v>274</v>
      </c>
      <c r="O1" s="44" t="s">
        <v>286</v>
      </c>
      <c r="P1" s="44" t="s">
        <v>287</v>
      </c>
      <c r="Q1" s="44" t="s">
        <v>288</v>
      </c>
      <c r="R1" s="44" t="s">
        <v>289</v>
      </c>
      <c r="S1" s="44" t="s">
        <v>290</v>
      </c>
      <c r="T1" s="44" t="s">
        <v>291</v>
      </c>
      <c r="U1" s="44" t="s">
        <v>292</v>
      </c>
      <c r="V1" s="44" t="s">
        <v>293</v>
      </c>
      <c r="W1" s="44" t="s">
        <v>294</v>
      </c>
      <c r="X1" s="44" t="s">
        <v>295</v>
      </c>
      <c r="Y1" s="44" t="s">
        <v>296</v>
      </c>
      <c r="Z1" s="44" t="s">
        <v>297</v>
      </c>
      <c r="AA1" s="44" t="s">
        <v>298</v>
      </c>
      <c r="AB1" s="44" t="s">
        <v>299</v>
      </c>
      <c r="AC1" s="44" t="s">
        <v>300</v>
      </c>
      <c r="AD1" s="44" t="s">
        <v>301</v>
      </c>
      <c r="AE1" s="44" t="s">
        <v>302</v>
      </c>
      <c r="AF1" s="44" t="s">
        <v>303</v>
      </c>
      <c r="AG1" s="44" t="s">
        <v>304</v>
      </c>
      <c r="AH1" s="44" t="s">
        <v>305</v>
      </c>
      <c r="AI1" s="44" t="s">
        <v>306</v>
      </c>
      <c r="AJ1" s="44" t="s">
        <v>307</v>
      </c>
      <c r="AK1" s="44" t="s">
        <v>308</v>
      </c>
      <c r="AL1" s="44" t="s">
        <v>309</v>
      </c>
      <c r="AM1" s="44" t="s">
        <v>310</v>
      </c>
      <c r="AN1" s="44" t="s">
        <v>311</v>
      </c>
      <c r="AO1" s="44" t="s">
        <v>312</v>
      </c>
      <c r="AP1" s="44" t="s">
        <v>313</v>
      </c>
      <c r="AQ1" s="44" t="s">
        <v>314</v>
      </c>
      <c r="AR1" s="44" t="s">
        <v>47</v>
      </c>
      <c r="AS1" s="44" t="s">
        <v>315</v>
      </c>
      <c r="AT1" s="44" t="s">
        <v>316</v>
      </c>
      <c r="AU1" s="44" t="s">
        <v>49</v>
      </c>
      <c r="AV1" s="44" t="s">
        <v>317</v>
      </c>
      <c r="AW1" s="44" t="s">
        <v>318</v>
      </c>
      <c r="AX1" s="44" t="s">
        <v>52</v>
      </c>
      <c r="AY1" s="44" t="s">
        <v>319</v>
      </c>
      <c r="AZ1" s="44" t="s">
        <v>320</v>
      </c>
      <c r="BA1" s="44" t="s">
        <v>321</v>
      </c>
      <c r="BB1" s="44" t="s">
        <v>56</v>
      </c>
      <c r="BC1" s="44" t="s">
        <v>57</v>
      </c>
      <c r="BD1" s="44" t="s">
        <v>322</v>
      </c>
      <c r="BE1" s="44" t="s">
        <v>323</v>
      </c>
      <c r="BF1" s="44" t="s">
        <v>324</v>
      </c>
      <c r="BG1" s="44" t="s">
        <v>325</v>
      </c>
      <c r="BH1" s="44" t="s">
        <v>326</v>
      </c>
      <c r="BI1" s="44" t="s">
        <v>327</v>
      </c>
      <c r="BJ1" s="44" t="s">
        <v>147</v>
      </c>
      <c r="BK1" s="44" t="s">
        <v>328</v>
      </c>
      <c r="BL1" s="44" t="s">
        <v>329</v>
      </c>
      <c r="BM1" s="44" t="s">
        <v>330</v>
      </c>
      <c r="BN1" s="44" t="s">
        <v>331</v>
      </c>
      <c r="BO1" s="44" t="s">
        <v>154</v>
      </c>
      <c r="BP1" s="44" t="s">
        <v>156</v>
      </c>
      <c r="BQ1" s="44" t="s">
        <v>157</v>
      </c>
      <c r="BR1" s="44" t="s">
        <v>159</v>
      </c>
      <c r="BS1" s="44" t="s">
        <v>160</v>
      </c>
      <c r="BT1" s="44" t="s">
        <v>161</v>
      </c>
      <c r="BU1" s="44" t="s">
        <v>162</v>
      </c>
      <c r="BV1" s="44" t="s">
        <v>163</v>
      </c>
      <c r="BW1" s="44" t="s">
        <v>164</v>
      </c>
      <c r="BX1" s="44" t="s">
        <v>165</v>
      </c>
      <c r="BY1" s="44" t="s">
        <v>166</v>
      </c>
      <c r="BZ1" s="44" t="s">
        <v>167</v>
      </c>
      <c r="CA1" s="44" t="s">
        <v>168</v>
      </c>
      <c r="CB1" s="44" t="s">
        <v>169</v>
      </c>
      <c r="CC1" s="44" t="s">
        <v>174</v>
      </c>
      <c r="CD1" s="44" t="s">
        <v>175</v>
      </c>
      <c r="CE1" s="44" t="s">
        <v>176</v>
      </c>
      <c r="CF1" s="44" t="s">
        <v>178</v>
      </c>
      <c r="CG1" s="44" t="s">
        <v>179</v>
      </c>
      <c r="CH1" s="44" t="s">
        <v>181</v>
      </c>
      <c r="CI1" s="44" t="s">
        <v>182</v>
      </c>
      <c r="CJ1" s="44" t="s">
        <v>183</v>
      </c>
      <c r="CK1" s="44" t="s">
        <v>184</v>
      </c>
      <c r="CL1" s="44" t="s">
        <v>185</v>
      </c>
      <c r="CM1" s="44" t="s">
        <v>191</v>
      </c>
      <c r="CN1" s="44" t="s">
        <v>190</v>
      </c>
      <c r="CO1" s="44" t="s">
        <v>192</v>
      </c>
      <c r="CP1" s="44" t="s">
        <v>193</v>
      </c>
      <c r="CQ1" s="44" t="s">
        <v>194</v>
      </c>
      <c r="CR1" s="44" t="s">
        <v>195</v>
      </c>
      <c r="CS1" s="45" t="s">
        <v>360</v>
      </c>
      <c r="CT1" s="46" t="s">
        <v>361</v>
      </c>
      <c r="CU1" s="46" t="s">
        <v>208</v>
      </c>
      <c r="CV1" s="46" t="s">
        <v>205</v>
      </c>
      <c r="CW1" s="46" t="s">
        <v>362</v>
      </c>
      <c r="CX1" s="46" t="s">
        <v>209</v>
      </c>
      <c r="CY1" s="46" t="s">
        <v>363</v>
      </c>
      <c r="CZ1" s="46" t="s">
        <v>364</v>
      </c>
      <c r="DA1" s="46" t="s">
        <v>365</v>
      </c>
      <c r="DB1" s="46" t="s">
        <v>218</v>
      </c>
      <c r="DC1" s="46" t="s">
        <v>366</v>
      </c>
      <c r="DD1" s="46" t="s">
        <v>367</v>
      </c>
      <c r="DE1" s="46" t="s">
        <v>368</v>
      </c>
      <c r="DF1" s="46" t="s">
        <v>223</v>
      </c>
      <c r="DG1" s="46" t="s">
        <v>369</v>
      </c>
      <c r="DH1" s="46" t="s">
        <v>370</v>
      </c>
      <c r="DI1" s="46" t="s">
        <v>371</v>
      </c>
      <c r="DJ1" s="46" t="s">
        <v>372</v>
      </c>
      <c r="DK1" s="46" t="s">
        <v>373</v>
      </c>
      <c r="DL1" s="46" t="s">
        <v>374</v>
      </c>
      <c r="DM1" s="46" t="s">
        <v>375</v>
      </c>
      <c r="DN1" s="47" t="s">
        <v>332</v>
      </c>
    </row>
    <row r="2" spans="1:118" ht="14.4" x14ac:dyDescent="0.3">
      <c r="A2" s="48">
        <v>42146</v>
      </c>
      <c r="B2" s="49" t="str">
        <f>RIGHT(YEAR(A2),2)&amp;TEXT(A2-DATE(YEAR(A2),1,0),"000")</f>
        <v>15142</v>
      </c>
      <c r="C2" s="24" t="s">
        <v>199</v>
      </c>
      <c r="D2" s="24">
        <v>1</v>
      </c>
      <c r="E2" s="24">
        <v>3</v>
      </c>
      <c r="F2">
        <v>28.473500674590401</v>
      </c>
      <c r="G2">
        <v>-96.513935113325701</v>
      </c>
      <c r="H2" s="24" t="s">
        <v>180</v>
      </c>
      <c r="I2" s="24">
        <v>1</v>
      </c>
      <c r="J2" s="24">
        <v>0</v>
      </c>
      <c r="K2" s="24">
        <v>75</v>
      </c>
      <c r="L2" s="24">
        <v>0</v>
      </c>
      <c r="M2" s="24">
        <v>0</v>
      </c>
      <c r="N2" s="24">
        <v>0</v>
      </c>
      <c r="O2" s="24">
        <v>0</v>
      </c>
      <c r="P2" s="24">
        <v>0</v>
      </c>
      <c r="Q2" s="24">
        <v>0</v>
      </c>
      <c r="R2" s="24">
        <v>0</v>
      </c>
      <c r="S2" s="24">
        <v>0</v>
      </c>
      <c r="T2" s="24">
        <v>0</v>
      </c>
      <c r="U2" s="24">
        <v>0</v>
      </c>
      <c r="V2" s="24">
        <v>0</v>
      </c>
      <c r="W2" s="24">
        <v>0</v>
      </c>
      <c r="X2" s="24">
        <v>0</v>
      </c>
      <c r="Y2" s="24">
        <v>0</v>
      </c>
      <c r="Z2" s="24">
        <v>0</v>
      </c>
      <c r="AA2" s="24">
        <v>0</v>
      </c>
      <c r="AB2" s="24">
        <v>0</v>
      </c>
      <c r="AC2" s="24">
        <v>0</v>
      </c>
      <c r="AD2" s="24">
        <v>0</v>
      </c>
      <c r="AE2" s="24">
        <v>0</v>
      </c>
      <c r="AF2" s="24">
        <v>0</v>
      </c>
      <c r="AG2" s="24">
        <v>0</v>
      </c>
      <c r="AH2" s="24">
        <v>0</v>
      </c>
      <c r="AI2" s="24">
        <v>0</v>
      </c>
      <c r="AJ2" s="24">
        <v>0</v>
      </c>
      <c r="AK2" s="24">
        <v>0</v>
      </c>
      <c r="AL2" s="24">
        <v>0</v>
      </c>
      <c r="AM2" s="24">
        <v>0</v>
      </c>
      <c r="AN2" s="24">
        <v>0</v>
      </c>
      <c r="AO2" s="24">
        <v>0</v>
      </c>
      <c r="AP2" s="24">
        <v>0</v>
      </c>
      <c r="AQ2" s="24">
        <v>0</v>
      </c>
      <c r="AR2" s="24">
        <v>0</v>
      </c>
      <c r="AS2" s="24">
        <v>0</v>
      </c>
      <c r="AT2" s="24">
        <v>0</v>
      </c>
      <c r="AU2" s="24">
        <v>0</v>
      </c>
      <c r="AV2" s="24">
        <v>0</v>
      </c>
      <c r="AW2" s="24">
        <v>0</v>
      </c>
      <c r="AX2" s="24">
        <v>0</v>
      </c>
      <c r="AY2" s="24">
        <v>0</v>
      </c>
      <c r="AZ2" s="24">
        <v>0</v>
      </c>
      <c r="BA2" s="24">
        <v>0</v>
      </c>
      <c r="BB2" s="24">
        <v>0</v>
      </c>
      <c r="BC2" s="24">
        <v>0</v>
      </c>
      <c r="BD2" s="24">
        <v>0</v>
      </c>
      <c r="BE2" s="24">
        <v>0</v>
      </c>
      <c r="BF2" s="24">
        <v>0</v>
      </c>
      <c r="BG2" s="24">
        <v>0</v>
      </c>
      <c r="BH2" s="24">
        <v>0</v>
      </c>
      <c r="BI2" s="24">
        <v>0</v>
      </c>
      <c r="BJ2" s="24">
        <v>0</v>
      </c>
      <c r="BK2" s="24">
        <v>0</v>
      </c>
      <c r="BL2" s="24">
        <v>0</v>
      </c>
      <c r="BM2" s="24">
        <v>0</v>
      </c>
      <c r="BN2" s="24">
        <v>0</v>
      </c>
      <c r="BO2" s="24">
        <v>0</v>
      </c>
      <c r="BP2" s="24">
        <v>0</v>
      </c>
      <c r="BQ2" s="24">
        <v>0</v>
      </c>
      <c r="BR2" s="24">
        <v>0</v>
      </c>
      <c r="BS2" s="24">
        <v>0</v>
      </c>
      <c r="BT2" s="24">
        <v>0</v>
      </c>
      <c r="BU2" s="24">
        <v>0</v>
      </c>
      <c r="BV2" s="24">
        <v>0</v>
      </c>
      <c r="BW2" s="24">
        <v>0</v>
      </c>
      <c r="BX2" s="24">
        <v>0</v>
      </c>
      <c r="BY2" s="24">
        <v>0</v>
      </c>
      <c r="BZ2" s="24">
        <v>0</v>
      </c>
      <c r="CA2" s="24">
        <v>0</v>
      </c>
      <c r="CB2" s="24">
        <v>0</v>
      </c>
      <c r="CC2" s="24">
        <v>0</v>
      </c>
      <c r="CD2" s="24">
        <v>0</v>
      </c>
      <c r="CE2" s="24">
        <v>0</v>
      </c>
      <c r="CF2" s="24">
        <v>0</v>
      </c>
      <c r="CG2" s="24">
        <v>0</v>
      </c>
      <c r="CH2" s="24">
        <v>25</v>
      </c>
      <c r="CI2" s="24">
        <v>0</v>
      </c>
      <c r="CJ2" s="24">
        <v>0</v>
      </c>
      <c r="CK2" s="24">
        <v>0</v>
      </c>
      <c r="CL2" s="24">
        <v>0</v>
      </c>
      <c r="CM2" s="24">
        <v>0</v>
      </c>
      <c r="CN2" s="24">
        <v>0</v>
      </c>
      <c r="CO2" s="24">
        <v>0</v>
      </c>
      <c r="CP2" s="24">
        <v>0</v>
      </c>
      <c r="CQ2" s="24">
        <v>0</v>
      </c>
      <c r="CR2" s="24">
        <v>0</v>
      </c>
      <c r="CS2" s="24">
        <v>0</v>
      </c>
      <c r="CT2" s="24">
        <v>0</v>
      </c>
      <c r="CU2" s="24">
        <v>0</v>
      </c>
      <c r="CV2" s="24">
        <v>0</v>
      </c>
      <c r="CW2" s="24">
        <v>0</v>
      </c>
      <c r="CX2" s="24">
        <v>0</v>
      </c>
      <c r="CY2" s="24">
        <v>0</v>
      </c>
      <c r="CZ2" s="24">
        <v>0</v>
      </c>
      <c r="DA2" s="24">
        <v>0</v>
      </c>
      <c r="DB2" s="24">
        <v>0</v>
      </c>
      <c r="DC2" s="24">
        <v>0</v>
      </c>
      <c r="DD2" s="24">
        <v>0</v>
      </c>
      <c r="DE2" s="24">
        <v>0</v>
      </c>
      <c r="DF2" s="24">
        <v>0</v>
      </c>
      <c r="DG2" s="24">
        <v>0</v>
      </c>
      <c r="DH2" s="24">
        <v>0</v>
      </c>
      <c r="DI2" s="24">
        <v>0</v>
      </c>
      <c r="DJ2" s="24">
        <v>0</v>
      </c>
      <c r="DK2" s="24">
        <v>0</v>
      </c>
      <c r="DL2" s="24">
        <v>0</v>
      </c>
      <c r="DM2" s="24">
        <v>0</v>
      </c>
      <c r="DN2" s="24">
        <f t="shared" ref="DN2:DN33" si="0">SUM(J2:DM2)</f>
        <v>100</v>
      </c>
    </row>
    <row r="3" spans="1:118" ht="14.4" x14ac:dyDescent="0.3">
      <c r="A3" s="48">
        <v>42146</v>
      </c>
      <c r="B3" s="49" t="str">
        <f t="shared" ref="B3:B5" si="1">RIGHT(YEAR(A3),2)&amp;TEXT(A3-DATE(YEAR(A3),1,0),"000")</f>
        <v>15142</v>
      </c>
      <c r="C3" s="24" t="s">
        <v>199</v>
      </c>
      <c r="D3" s="24">
        <v>1</v>
      </c>
      <c r="E3" s="24">
        <v>3</v>
      </c>
      <c r="F3">
        <v>28.473500674590401</v>
      </c>
      <c r="G3">
        <v>-96.513935113325701</v>
      </c>
      <c r="H3" s="24" t="s">
        <v>180</v>
      </c>
      <c r="I3" s="24">
        <v>2</v>
      </c>
      <c r="J3" s="24">
        <v>0</v>
      </c>
      <c r="K3" s="24">
        <v>0</v>
      </c>
      <c r="L3" s="24">
        <v>0</v>
      </c>
      <c r="M3" s="24">
        <v>0</v>
      </c>
      <c r="N3" s="24">
        <v>0</v>
      </c>
      <c r="O3" s="24">
        <v>0</v>
      </c>
      <c r="P3" s="24">
        <v>0</v>
      </c>
      <c r="Q3" s="24">
        <v>0</v>
      </c>
      <c r="R3" s="24">
        <v>0</v>
      </c>
      <c r="S3" s="24">
        <v>0</v>
      </c>
      <c r="T3" s="24">
        <v>0</v>
      </c>
      <c r="U3" s="24">
        <v>0</v>
      </c>
      <c r="V3" s="24">
        <v>0</v>
      </c>
      <c r="W3" s="24">
        <v>0</v>
      </c>
      <c r="X3" s="24">
        <v>0</v>
      </c>
      <c r="Y3" s="24">
        <v>0</v>
      </c>
      <c r="Z3" s="24">
        <v>0</v>
      </c>
      <c r="AA3" s="24">
        <v>0</v>
      </c>
      <c r="AB3" s="24">
        <v>0</v>
      </c>
      <c r="AC3" s="24">
        <v>0</v>
      </c>
      <c r="AD3" s="24">
        <v>0</v>
      </c>
      <c r="AE3" s="24">
        <v>0</v>
      </c>
      <c r="AF3" s="24">
        <v>0</v>
      </c>
      <c r="AG3" s="24">
        <v>0</v>
      </c>
      <c r="AH3" s="24">
        <v>0</v>
      </c>
      <c r="AI3" s="24">
        <v>0</v>
      </c>
      <c r="AJ3" s="24">
        <v>0</v>
      </c>
      <c r="AK3" s="24">
        <v>0</v>
      </c>
      <c r="AL3" s="24">
        <v>0</v>
      </c>
      <c r="AM3" s="24">
        <v>0</v>
      </c>
      <c r="AN3" s="24">
        <v>0</v>
      </c>
      <c r="AO3" s="24">
        <v>0</v>
      </c>
      <c r="AP3" s="24">
        <v>0</v>
      </c>
      <c r="AQ3" s="24">
        <v>0</v>
      </c>
      <c r="AR3" s="24">
        <v>0</v>
      </c>
      <c r="AS3" s="24">
        <v>0</v>
      </c>
      <c r="AT3" s="24">
        <v>0</v>
      </c>
      <c r="AU3" s="24">
        <v>0</v>
      </c>
      <c r="AV3" s="24">
        <v>0</v>
      </c>
      <c r="AW3" s="24">
        <v>0</v>
      </c>
      <c r="AX3" s="24">
        <v>0</v>
      </c>
      <c r="AY3" s="24">
        <v>0</v>
      </c>
      <c r="AZ3" s="24">
        <v>0</v>
      </c>
      <c r="BA3" s="24">
        <v>0</v>
      </c>
      <c r="BB3" s="24">
        <v>0</v>
      </c>
      <c r="BC3" s="24">
        <v>0</v>
      </c>
      <c r="BD3" s="24">
        <v>0</v>
      </c>
      <c r="BE3" s="24">
        <v>0</v>
      </c>
      <c r="BF3" s="24">
        <v>0</v>
      </c>
      <c r="BG3" s="24">
        <v>0</v>
      </c>
      <c r="BH3" s="24">
        <v>0</v>
      </c>
      <c r="BI3" s="24">
        <v>0</v>
      </c>
      <c r="BJ3" s="24">
        <v>0</v>
      </c>
      <c r="BK3" s="24">
        <v>0</v>
      </c>
      <c r="BL3" s="24">
        <v>0</v>
      </c>
      <c r="BM3" s="24">
        <v>0</v>
      </c>
      <c r="BN3" s="24">
        <v>0</v>
      </c>
      <c r="BO3" s="24">
        <v>0</v>
      </c>
      <c r="BP3" s="24">
        <v>0</v>
      </c>
      <c r="BQ3" s="24">
        <v>0</v>
      </c>
      <c r="BR3" s="24">
        <v>0</v>
      </c>
      <c r="BS3" s="24">
        <v>0</v>
      </c>
      <c r="BT3" s="24">
        <v>0</v>
      </c>
      <c r="BU3" s="24">
        <v>0</v>
      </c>
      <c r="BV3" s="24">
        <v>0</v>
      </c>
      <c r="BW3" s="24">
        <v>0</v>
      </c>
      <c r="BX3" s="24">
        <v>0</v>
      </c>
      <c r="BY3" s="24">
        <v>0</v>
      </c>
      <c r="BZ3" s="24">
        <v>0</v>
      </c>
      <c r="CA3" s="24">
        <v>0</v>
      </c>
      <c r="CB3" s="24">
        <v>0</v>
      </c>
      <c r="CC3" s="24">
        <v>0</v>
      </c>
      <c r="CD3" s="24">
        <v>0</v>
      </c>
      <c r="CE3" s="24">
        <v>0</v>
      </c>
      <c r="CF3" s="24">
        <v>0</v>
      </c>
      <c r="CG3" s="24">
        <v>0</v>
      </c>
      <c r="CH3" s="24">
        <v>0</v>
      </c>
      <c r="CI3" s="24">
        <v>0</v>
      </c>
      <c r="CJ3" s="24">
        <v>0</v>
      </c>
      <c r="CK3" s="24">
        <v>0</v>
      </c>
      <c r="CL3" s="24">
        <v>0</v>
      </c>
      <c r="CM3" s="24">
        <v>0</v>
      </c>
      <c r="CN3" s="24">
        <v>0</v>
      </c>
      <c r="CO3" s="24">
        <v>0</v>
      </c>
      <c r="CP3" s="24">
        <v>0</v>
      </c>
      <c r="CQ3" s="24">
        <v>0</v>
      </c>
      <c r="CR3" s="24">
        <v>0</v>
      </c>
      <c r="CS3" s="24">
        <v>95</v>
      </c>
      <c r="CT3" s="24">
        <v>0</v>
      </c>
      <c r="CU3" s="24">
        <v>0</v>
      </c>
      <c r="CV3" s="24">
        <v>0</v>
      </c>
      <c r="CW3" s="24">
        <v>0</v>
      </c>
      <c r="CX3" s="24">
        <v>0</v>
      </c>
      <c r="CY3" s="24">
        <v>0</v>
      </c>
      <c r="CZ3" s="24">
        <v>0</v>
      </c>
      <c r="DA3" s="24">
        <v>0</v>
      </c>
      <c r="DB3" s="24">
        <v>0</v>
      </c>
      <c r="DC3" s="24">
        <v>0</v>
      </c>
      <c r="DD3" s="24">
        <v>0</v>
      </c>
      <c r="DE3" s="24">
        <v>0</v>
      </c>
      <c r="DF3" s="24">
        <v>0</v>
      </c>
      <c r="DG3" s="24">
        <v>0</v>
      </c>
      <c r="DH3" s="24">
        <v>0</v>
      </c>
      <c r="DI3" s="24">
        <v>0</v>
      </c>
      <c r="DJ3" s="24">
        <v>0</v>
      </c>
      <c r="DK3" s="24">
        <v>0</v>
      </c>
      <c r="DL3" s="24">
        <v>0</v>
      </c>
      <c r="DM3" s="24">
        <v>0</v>
      </c>
      <c r="DN3" s="24">
        <f t="shared" si="0"/>
        <v>95</v>
      </c>
    </row>
    <row r="4" spans="1:118" ht="14.4" x14ac:dyDescent="0.3">
      <c r="A4" s="48">
        <v>42146</v>
      </c>
      <c r="B4" s="49" t="str">
        <f t="shared" si="1"/>
        <v>15142</v>
      </c>
      <c r="C4" s="24" t="s">
        <v>199</v>
      </c>
      <c r="D4" s="24">
        <v>1</v>
      </c>
      <c r="E4" s="24">
        <v>3</v>
      </c>
      <c r="F4">
        <v>28.473500674590401</v>
      </c>
      <c r="G4">
        <v>-96.513935113325701</v>
      </c>
      <c r="H4" s="24" t="s">
        <v>173</v>
      </c>
      <c r="I4" s="24">
        <v>3</v>
      </c>
      <c r="J4" s="24">
        <v>0</v>
      </c>
      <c r="K4" s="24">
        <v>50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10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4">
        <v>0</v>
      </c>
      <c r="AF4" s="24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4">
        <v>0</v>
      </c>
      <c r="BQ4" s="24">
        <v>0</v>
      </c>
      <c r="BR4" s="24">
        <v>0</v>
      </c>
      <c r="BS4" s="24">
        <v>0</v>
      </c>
      <c r="BT4" s="24">
        <v>0</v>
      </c>
      <c r="BU4" s="24">
        <v>0</v>
      </c>
      <c r="BV4" s="24">
        <v>0</v>
      </c>
      <c r="BW4" s="24">
        <v>0</v>
      </c>
      <c r="BX4" s="24">
        <v>0</v>
      </c>
      <c r="BY4" s="24">
        <v>0</v>
      </c>
      <c r="BZ4" s="24">
        <v>0</v>
      </c>
      <c r="CA4" s="24">
        <v>0</v>
      </c>
      <c r="CB4" s="24">
        <v>0</v>
      </c>
      <c r="CC4" s="24">
        <v>0</v>
      </c>
      <c r="CD4" s="24">
        <v>0</v>
      </c>
      <c r="CE4" s="24">
        <v>0</v>
      </c>
      <c r="CF4" s="24">
        <v>0</v>
      </c>
      <c r="CG4" s="24">
        <v>0</v>
      </c>
      <c r="CH4" s="24">
        <v>0</v>
      </c>
      <c r="CI4" s="24">
        <v>0</v>
      </c>
      <c r="CJ4" s="24">
        <v>0</v>
      </c>
      <c r="CK4" s="24">
        <v>0</v>
      </c>
      <c r="CL4" s="24">
        <v>0</v>
      </c>
      <c r="CM4" s="24">
        <v>0</v>
      </c>
      <c r="CN4" s="24">
        <v>0</v>
      </c>
      <c r="CO4" s="24">
        <v>0</v>
      </c>
      <c r="CP4" s="24">
        <v>0</v>
      </c>
      <c r="CQ4" s="24">
        <v>0</v>
      </c>
      <c r="CR4" s="24">
        <v>0</v>
      </c>
      <c r="CS4" s="24">
        <v>75</v>
      </c>
      <c r="CT4" s="24">
        <v>0</v>
      </c>
      <c r="CU4" s="24">
        <v>0</v>
      </c>
      <c r="CV4" s="24">
        <v>0</v>
      </c>
      <c r="CW4" s="24">
        <v>0</v>
      </c>
      <c r="CX4" s="24">
        <v>0</v>
      </c>
      <c r="CY4" s="24">
        <v>0</v>
      </c>
      <c r="CZ4" s="24">
        <v>0</v>
      </c>
      <c r="DA4" s="24">
        <v>0</v>
      </c>
      <c r="DB4" s="24">
        <v>0</v>
      </c>
      <c r="DC4" s="24">
        <v>0</v>
      </c>
      <c r="DD4" s="24">
        <v>0</v>
      </c>
      <c r="DE4" s="24">
        <v>0</v>
      </c>
      <c r="DF4" s="24">
        <v>0</v>
      </c>
      <c r="DG4" s="24">
        <v>0</v>
      </c>
      <c r="DH4" s="24">
        <v>0</v>
      </c>
      <c r="DI4" s="24">
        <v>0</v>
      </c>
      <c r="DJ4" s="24">
        <v>0</v>
      </c>
      <c r="DK4" s="24">
        <v>0</v>
      </c>
      <c r="DL4" s="24">
        <v>0</v>
      </c>
      <c r="DM4" s="24">
        <v>0</v>
      </c>
      <c r="DN4" s="24">
        <f t="shared" si="0"/>
        <v>135</v>
      </c>
    </row>
    <row r="5" spans="1:118" ht="14.4" x14ac:dyDescent="0.3">
      <c r="A5" s="48">
        <v>42146</v>
      </c>
      <c r="B5" s="49" t="str">
        <f t="shared" si="1"/>
        <v>15142</v>
      </c>
      <c r="C5" s="24" t="s">
        <v>199</v>
      </c>
      <c r="D5" s="24">
        <v>1</v>
      </c>
      <c r="E5" s="24">
        <v>3</v>
      </c>
      <c r="F5">
        <v>28.473500674590401</v>
      </c>
      <c r="G5">
        <v>-96.513935113325701</v>
      </c>
      <c r="H5" s="24" t="s">
        <v>173</v>
      </c>
      <c r="I5" s="24">
        <v>4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4">
        <v>0</v>
      </c>
      <c r="AF5" s="24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4">
        <v>0</v>
      </c>
      <c r="BQ5" s="24">
        <v>0</v>
      </c>
      <c r="BR5" s="24">
        <v>0</v>
      </c>
      <c r="BS5" s="24">
        <v>0</v>
      </c>
      <c r="BT5" s="24">
        <v>0</v>
      </c>
      <c r="BU5" s="24">
        <v>0</v>
      </c>
      <c r="BV5" s="24">
        <v>0</v>
      </c>
      <c r="BW5" s="24">
        <v>0</v>
      </c>
      <c r="BX5" s="24">
        <v>0</v>
      </c>
      <c r="BY5" s="24">
        <v>0</v>
      </c>
      <c r="BZ5" s="24">
        <v>50</v>
      </c>
      <c r="CA5" s="24">
        <v>0</v>
      </c>
      <c r="CB5" s="24">
        <v>0</v>
      </c>
      <c r="CC5" s="24">
        <v>0</v>
      </c>
      <c r="CD5" s="24">
        <v>0</v>
      </c>
      <c r="CE5" s="24">
        <v>0</v>
      </c>
      <c r="CF5" s="24">
        <v>0</v>
      </c>
      <c r="CG5" s="24">
        <v>0</v>
      </c>
      <c r="CH5" s="24">
        <v>10</v>
      </c>
      <c r="CI5" s="24">
        <v>0</v>
      </c>
      <c r="CJ5" s="24">
        <v>0</v>
      </c>
      <c r="CK5" s="24">
        <v>0</v>
      </c>
      <c r="CL5" s="24">
        <v>0</v>
      </c>
      <c r="CM5" s="24">
        <v>0</v>
      </c>
      <c r="CN5" s="24">
        <v>0</v>
      </c>
      <c r="CO5" s="24">
        <v>0</v>
      </c>
      <c r="CP5" s="24">
        <v>0</v>
      </c>
      <c r="CQ5" s="24">
        <v>0</v>
      </c>
      <c r="CR5" s="24">
        <v>0</v>
      </c>
      <c r="CS5" s="24">
        <v>0</v>
      </c>
      <c r="CT5" s="24">
        <v>5</v>
      </c>
      <c r="CU5" s="24">
        <v>0</v>
      </c>
      <c r="CV5" s="24">
        <v>0</v>
      </c>
      <c r="CW5" s="24">
        <v>0</v>
      </c>
      <c r="CX5" s="24">
        <v>0</v>
      </c>
      <c r="CY5" s="24">
        <v>0</v>
      </c>
      <c r="CZ5" s="24">
        <v>0</v>
      </c>
      <c r="DA5" s="24">
        <v>0</v>
      </c>
      <c r="DB5" s="24">
        <v>0</v>
      </c>
      <c r="DC5" s="24">
        <v>0</v>
      </c>
      <c r="DD5" s="24">
        <v>0</v>
      </c>
      <c r="DE5" s="24">
        <v>0</v>
      </c>
      <c r="DF5" s="24">
        <v>0</v>
      </c>
      <c r="DG5" s="24">
        <v>0</v>
      </c>
      <c r="DH5" s="24">
        <v>0</v>
      </c>
      <c r="DI5" s="24">
        <v>0</v>
      </c>
      <c r="DJ5" s="24">
        <v>0</v>
      </c>
      <c r="DK5" s="24">
        <v>0</v>
      </c>
      <c r="DL5" s="24">
        <v>0</v>
      </c>
      <c r="DM5" s="24">
        <v>0</v>
      </c>
      <c r="DN5" s="24">
        <f t="shared" si="0"/>
        <v>65</v>
      </c>
    </row>
    <row r="6" spans="1:118" x14ac:dyDescent="0.25">
      <c r="A6" s="48"/>
      <c r="DN6" s="24">
        <f t="shared" si="0"/>
        <v>0</v>
      </c>
    </row>
    <row r="7" spans="1:118" ht="14.4" x14ac:dyDescent="0.3">
      <c r="A7" s="48">
        <v>42125</v>
      </c>
      <c r="B7" s="49" t="str">
        <f>RIGHT(YEAR(A7),2)&amp;TEXT(A7-DATE(YEAR(A7),1,0),"000")</f>
        <v>15121</v>
      </c>
      <c r="C7" s="24" t="s">
        <v>199</v>
      </c>
      <c r="D7" s="24">
        <v>1</v>
      </c>
      <c r="E7" s="24">
        <v>7</v>
      </c>
      <c r="F7">
        <v>28.476398214697799</v>
      </c>
      <c r="G7">
        <v>-96.501763332635093</v>
      </c>
      <c r="H7" s="24" t="s">
        <v>140</v>
      </c>
      <c r="I7" s="24">
        <v>1</v>
      </c>
      <c r="J7" s="24">
        <v>35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4">
        <v>0</v>
      </c>
      <c r="BU7" s="24">
        <v>0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4">
        <v>0</v>
      </c>
      <c r="CE7" s="24">
        <v>0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4">
        <v>0</v>
      </c>
      <c r="CO7" s="24">
        <v>0</v>
      </c>
      <c r="CP7" s="24">
        <v>0</v>
      </c>
      <c r="CQ7" s="24">
        <v>0</v>
      </c>
      <c r="CR7" s="24">
        <v>0</v>
      </c>
      <c r="CS7" s="24">
        <v>95</v>
      </c>
      <c r="CT7" s="24">
        <v>0</v>
      </c>
      <c r="CU7" s="24">
        <v>0</v>
      </c>
      <c r="CV7" s="24">
        <v>0</v>
      </c>
      <c r="CW7" s="24">
        <v>0</v>
      </c>
      <c r="CX7" s="24">
        <v>0</v>
      </c>
      <c r="CY7" s="24">
        <v>0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4">
        <v>0</v>
      </c>
      <c r="DI7" s="24">
        <v>0</v>
      </c>
      <c r="DJ7" s="24">
        <v>0</v>
      </c>
      <c r="DK7" s="24">
        <v>0</v>
      </c>
      <c r="DL7" s="24">
        <v>0</v>
      </c>
      <c r="DM7" s="24">
        <v>0</v>
      </c>
      <c r="DN7" s="24">
        <f t="shared" si="0"/>
        <v>130</v>
      </c>
    </row>
    <row r="8" spans="1:118" ht="14.4" x14ac:dyDescent="0.3">
      <c r="A8" s="48">
        <v>42125</v>
      </c>
      <c r="B8" s="49" t="str">
        <f t="shared" ref="B8:B35" si="2">RIGHT(YEAR(A8),2)&amp;TEXT(A8-DATE(YEAR(A8),1,0),"000")</f>
        <v>15121</v>
      </c>
      <c r="C8" s="24" t="s">
        <v>199</v>
      </c>
      <c r="D8" s="24">
        <v>1</v>
      </c>
      <c r="E8" s="24">
        <v>7</v>
      </c>
      <c r="F8">
        <v>28.476398214697799</v>
      </c>
      <c r="G8">
        <v>-96.501763332635093</v>
      </c>
      <c r="H8" s="24" t="s">
        <v>140</v>
      </c>
      <c r="I8" s="24">
        <v>2</v>
      </c>
      <c r="J8" s="24">
        <v>0</v>
      </c>
      <c r="K8" s="24">
        <v>0</v>
      </c>
      <c r="L8" s="24">
        <v>0</v>
      </c>
      <c r="M8" s="24">
        <v>5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0</v>
      </c>
      <c r="BU8" s="24">
        <v>0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4">
        <v>0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4">
        <v>0</v>
      </c>
      <c r="CO8" s="24">
        <v>0</v>
      </c>
      <c r="CP8" s="24">
        <v>0</v>
      </c>
      <c r="CQ8" s="24">
        <v>0</v>
      </c>
      <c r="CR8" s="24">
        <v>0</v>
      </c>
      <c r="CS8" s="24">
        <v>75</v>
      </c>
      <c r="CT8" s="24">
        <v>0</v>
      </c>
      <c r="CU8" s="24">
        <v>0</v>
      </c>
      <c r="CV8" s="24">
        <v>0</v>
      </c>
      <c r="CW8" s="24">
        <v>0</v>
      </c>
      <c r="CX8" s="24">
        <v>0</v>
      </c>
      <c r="CY8" s="24">
        <v>0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4">
        <v>0</v>
      </c>
      <c r="DI8" s="24">
        <v>0</v>
      </c>
      <c r="DJ8" s="24">
        <v>0</v>
      </c>
      <c r="DK8" s="24">
        <v>0</v>
      </c>
      <c r="DL8" s="24">
        <v>0</v>
      </c>
      <c r="DM8" s="24">
        <v>0</v>
      </c>
      <c r="DN8" s="24">
        <f t="shared" si="0"/>
        <v>80</v>
      </c>
    </row>
    <row r="9" spans="1:118" ht="14.4" x14ac:dyDescent="0.3">
      <c r="A9" s="48">
        <v>42125</v>
      </c>
      <c r="B9" s="49" t="str">
        <f t="shared" si="2"/>
        <v>15121</v>
      </c>
      <c r="C9" s="24" t="s">
        <v>199</v>
      </c>
      <c r="D9" s="24">
        <v>1</v>
      </c>
      <c r="E9" s="24">
        <v>7</v>
      </c>
      <c r="F9">
        <v>28.476398214697799</v>
      </c>
      <c r="G9">
        <v>-96.501763332635093</v>
      </c>
      <c r="H9" s="24" t="s">
        <v>172</v>
      </c>
      <c r="I9" s="24">
        <v>3</v>
      </c>
      <c r="J9" s="24">
        <v>0</v>
      </c>
      <c r="K9" s="24">
        <v>35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4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75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4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f t="shared" si="0"/>
        <v>110</v>
      </c>
    </row>
    <row r="10" spans="1:118" ht="14.4" x14ac:dyDescent="0.3">
      <c r="A10" s="48">
        <v>42125</v>
      </c>
      <c r="B10" s="49" t="str">
        <f t="shared" si="2"/>
        <v>15121</v>
      </c>
      <c r="C10" s="24" t="s">
        <v>199</v>
      </c>
      <c r="D10" s="24">
        <v>1</v>
      </c>
      <c r="E10" s="24">
        <v>7</v>
      </c>
      <c r="F10">
        <v>28.476398214697799</v>
      </c>
      <c r="G10">
        <v>-96.501763332635093</v>
      </c>
      <c r="H10" s="24" t="s">
        <v>172</v>
      </c>
      <c r="I10" s="24">
        <v>4</v>
      </c>
      <c r="J10" s="24">
        <v>0</v>
      </c>
      <c r="K10" s="24">
        <v>0</v>
      </c>
      <c r="L10" s="24">
        <v>0</v>
      </c>
      <c r="M10" s="24">
        <v>5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75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4">
        <v>0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f t="shared" si="0"/>
        <v>80</v>
      </c>
    </row>
    <row r="11" spans="1:118" x14ac:dyDescent="0.25">
      <c r="A11" s="48"/>
      <c r="B11" s="49"/>
      <c r="DN11" s="24">
        <f t="shared" si="0"/>
        <v>0</v>
      </c>
    </row>
    <row r="12" spans="1:118" ht="14.4" x14ac:dyDescent="0.3">
      <c r="A12" s="48">
        <v>42125</v>
      </c>
      <c r="B12" s="49" t="str">
        <f t="shared" si="2"/>
        <v>15121</v>
      </c>
      <c r="C12" s="24" t="s">
        <v>199</v>
      </c>
      <c r="D12" s="24">
        <v>2</v>
      </c>
      <c r="E12" s="24">
        <v>5</v>
      </c>
      <c r="F12">
        <v>28.490173453465101</v>
      </c>
      <c r="G12">
        <v>-96.505368975922394</v>
      </c>
      <c r="H12" s="24" t="s">
        <v>171</v>
      </c>
      <c r="I12" s="24">
        <v>1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5</v>
      </c>
      <c r="CV12" s="24">
        <v>0</v>
      </c>
      <c r="CW12" s="24">
        <v>0</v>
      </c>
      <c r="CX12" s="24">
        <v>5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4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f t="shared" si="0"/>
        <v>10</v>
      </c>
    </row>
    <row r="13" spans="1:118" ht="14.4" x14ac:dyDescent="0.3">
      <c r="A13" s="48">
        <v>42125</v>
      </c>
      <c r="B13" s="49" t="str">
        <f t="shared" si="2"/>
        <v>15121</v>
      </c>
      <c r="C13" s="24" t="s">
        <v>199</v>
      </c>
      <c r="D13" s="24">
        <v>2</v>
      </c>
      <c r="E13" s="24">
        <v>5</v>
      </c>
      <c r="F13">
        <v>28.490173453465101</v>
      </c>
      <c r="G13">
        <v>-96.505368975922394</v>
      </c>
      <c r="H13" s="24" t="s">
        <v>171</v>
      </c>
      <c r="I13" s="24">
        <v>2</v>
      </c>
      <c r="J13" s="24">
        <v>0</v>
      </c>
      <c r="K13" s="24">
        <v>15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5</v>
      </c>
      <c r="AH13" s="24">
        <v>0</v>
      </c>
      <c r="AI13" s="24">
        <v>5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4">
        <v>0</v>
      </c>
      <c r="DI13" s="24">
        <v>0</v>
      </c>
      <c r="DJ13" s="24">
        <v>0</v>
      </c>
      <c r="DK13" s="24">
        <v>0</v>
      </c>
      <c r="DL13" s="24">
        <v>0</v>
      </c>
      <c r="DM13" s="24">
        <v>0</v>
      </c>
      <c r="DN13" s="24">
        <f t="shared" si="0"/>
        <v>25</v>
      </c>
    </row>
    <row r="14" spans="1:118" ht="14.4" x14ac:dyDescent="0.3">
      <c r="A14" s="48">
        <v>42125</v>
      </c>
      <c r="B14" s="49" t="str">
        <f t="shared" si="2"/>
        <v>15121</v>
      </c>
      <c r="C14" s="24" t="s">
        <v>199</v>
      </c>
      <c r="D14" s="24">
        <v>2</v>
      </c>
      <c r="E14" s="24">
        <v>5</v>
      </c>
      <c r="F14">
        <v>28.490173453465101</v>
      </c>
      <c r="G14">
        <v>-96.505368975922394</v>
      </c>
      <c r="H14" s="24" t="s">
        <v>172</v>
      </c>
      <c r="I14" s="24">
        <v>3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4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f t="shared" si="0"/>
        <v>0</v>
      </c>
    </row>
    <row r="15" spans="1:118" ht="14.4" x14ac:dyDescent="0.3">
      <c r="A15" s="48">
        <v>42125</v>
      </c>
      <c r="B15" s="49" t="str">
        <f t="shared" si="2"/>
        <v>15121</v>
      </c>
      <c r="C15" s="24" t="s">
        <v>199</v>
      </c>
      <c r="D15" s="24">
        <v>2</v>
      </c>
      <c r="E15" s="24">
        <v>5</v>
      </c>
      <c r="F15">
        <v>28.490173453465101</v>
      </c>
      <c r="G15">
        <v>-96.505368975922394</v>
      </c>
      <c r="H15" s="24" t="s">
        <v>172</v>
      </c>
      <c r="I15" s="24">
        <v>4</v>
      </c>
      <c r="J15" s="24">
        <v>0</v>
      </c>
      <c r="K15" s="24">
        <v>0</v>
      </c>
      <c r="L15" s="24">
        <v>0</v>
      </c>
      <c r="M15" s="24">
        <v>10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90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4">
        <v>0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f t="shared" si="0"/>
        <v>100</v>
      </c>
    </row>
    <row r="16" spans="1:118" x14ac:dyDescent="0.25">
      <c r="A16" s="48"/>
      <c r="B16" s="49"/>
      <c r="DN16" s="24">
        <f t="shared" si="0"/>
        <v>0</v>
      </c>
    </row>
    <row r="17" spans="1:118" ht="14.4" x14ac:dyDescent="0.3">
      <c r="A17" s="48">
        <v>42125</v>
      </c>
      <c r="B17" s="49" t="str">
        <f t="shared" si="2"/>
        <v>15121</v>
      </c>
      <c r="C17" s="24" t="s">
        <v>199</v>
      </c>
      <c r="D17" s="24">
        <v>2</v>
      </c>
      <c r="E17" s="24">
        <v>6</v>
      </c>
      <c r="F17">
        <v>28.492595404386499</v>
      </c>
      <c r="G17">
        <v>-96.502184942364593</v>
      </c>
      <c r="H17" s="24" t="s">
        <v>172</v>
      </c>
      <c r="I17" s="24">
        <v>1</v>
      </c>
      <c r="J17" s="24">
        <v>0</v>
      </c>
      <c r="K17" s="24">
        <v>90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15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30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4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f t="shared" si="0"/>
        <v>135</v>
      </c>
    </row>
    <row r="18" spans="1:118" ht="14.4" x14ac:dyDescent="0.3">
      <c r="A18" s="48">
        <v>42125</v>
      </c>
      <c r="B18" s="49" t="str">
        <f t="shared" si="2"/>
        <v>15121</v>
      </c>
      <c r="C18" s="24" t="s">
        <v>199</v>
      </c>
      <c r="D18" s="24">
        <v>2</v>
      </c>
      <c r="E18" s="24">
        <v>6</v>
      </c>
      <c r="F18">
        <v>28.492595404386499</v>
      </c>
      <c r="G18">
        <v>-96.502184942364593</v>
      </c>
      <c r="H18" s="24" t="s">
        <v>172</v>
      </c>
      <c r="I18" s="24">
        <v>2</v>
      </c>
      <c r="J18" s="24">
        <v>5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95</v>
      </c>
      <c r="CX18" s="24">
        <v>0</v>
      </c>
      <c r="CY18" s="24">
        <v>0</v>
      </c>
      <c r="CZ18" s="24">
        <v>0</v>
      </c>
      <c r="DA18" s="24">
        <v>0</v>
      </c>
      <c r="DB18" s="24">
        <v>0</v>
      </c>
      <c r="DC18" s="24">
        <v>0</v>
      </c>
      <c r="DD18" s="24">
        <v>0</v>
      </c>
      <c r="DE18" s="24">
        <v>0</v>
      </c>
      <c r="DF18" s="24">
        <v>0</v>
      </c>
      <c r="DG18" s="24">
        <v>0</v>
      </c>
      <c r="DH18" s="24">
        <v>0</v>
      </c>
      <c r="DI18" s="24">
        <v>0</v>
      </c>
      <c r="DJ18" s="24">
        <v>0</v>
      </c>
      <c r="DK18" s="24">
        <v>0</v>
      </c>
      <c r="DL18" s="24">
        <v>0</v>
      </c>
      <c r="DM18" s="24">
        <v>0</v>
      </c>
      <c r="DN18" s="24">
        <f t="shared" si="0"/>
        <v>100</v>
      </c>
    </row>
    <row r="19" spans="1:118" ht="14.4" x14ac:dyDescent="0.3">
      <c r="A19" s="48">
        <v>42125</v>
      </c>
      <c r="B19" s="49" t="str">
        <f t="shared" si="2"/>
        <v>15121</v>
      </c>
      <c r="C19" s="24" t="s">
        <v>199</v>
      </c>
      <c r="D19" s="24">
        <v>2</v>
      </c>
      <c r="E19" s="24">
        <v>6</v>
      </c>
      <c r="F19">
        <v>28.492595404386499</v>
      </c>
      <c r="G19">
        <v>-96.502184942364593</v>
      </c>
      <c r="H19" s="24" t="s">
        <v>171</v>
      </c>
      <c r="I19" s="24">
        <v>3</v>
      </c>
      <c r="J19" s="24">
        <v>10</v>
      </c>
      <c r="K19" s="24">
        <v>0</v>
      </c>
      <c r="L19" s="24">
        <v>10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0</v>
      </c>
      <c r="BY19" s="24">
        <v>0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0</v>
      </c>
      <c r="CO19" s="24">
        <v>0</v>
      </c>
      <c r="CP19" s="24">
        <v>0</v>
      </c>
      <c r="CQ19" s="24">
        <v>0</v>
      </c>
      <c r="CR19" s="24">
        <v>0</v>
      </c>
      <c r="CS19" s="24">
        <v>0</v>
      </c>
      <c r="CT19" s="24">
        <v>0</v>
      </c>
      <c r="CU19" s="24">
        <v>0</v>
      </c>
      <c r="CV19" s="24">
        <v>0</v>
      </c>
      <c r="CW19" s="24">
        <v>5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0</v>
      </c>
      <c r="DF19" s="24">
        <v>0</v>
      </c>
      <c r="DG19" s="24">
        <v>0</v>
      </c>
      <c r="DH19" s="24">
        <v>0</v>
      </c>
      <c r="DI19" s="24">
        <v>0</v>
      </c>
      <c r="DJ19" s="24">
        <v>0</v>
      </c>
      <c r="DK19" s="24">
        <v>0</v>
      </c>
      <c r="DL19" s="24">
        <v>0</v>
      </c>
      <c r="DM19" s="24">
        <v>0</v>
      </c>
      <c r="DN19" s="24">
        <f t="shared" si="0"/>
        <v>25</v>
      </c>
    </row>
    <row r="20" spans="1:118" ht="14.4" x14ac:dyDescent="0.3">
      <c r="A20" s="48">
        <v>42125</v>
      </c>
      <c r="B20" s="49" t="str">
        <f t="shared" si="2"/>
        <v>15121</v>
      </c>
      <c r="C20" s="24" t="s">
        <v>199</v>
      </c>
      <c r="D20" s="24">
        <v>2</v>
      </c>
      <c r="E20" s="24">
        <v>6</v>
      </c>
      <c r="F20">
        <v>28.492595404386499</v>
      </c>
      <c r="G20">
        <v>-96.502184942364593</v>
      </c>
      <c r="H20" s="24" t="s">
        <v>171</v>
      </c>
      <c r="I20" s="24">
        <v>4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50</v>
      </c>
      <c r="CX20" s="24">
        <v>0</v>
      </c>
      <c r="CY20" s="24">
        <v>50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4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f t="shared" si="0"/>
        <v>100</v>
      </c>
    </row>
    <row r="21" spans="1:118" x14ac:dyDescent="0.25">
      <c r="A21" s="48"/>
      <c r="B21" s="49"/>
      <c r="DN21" s="24">
        <f t="shared" si="0"/>
        <v>0</v>
      </c>
    </row>
    <row r="22" spans="1:118" ht="14.4" x14ac:dyDescent="0.3">
      <c r="A22" s="48">
        <v>42125</v>
      </c>
      <c r="B22" s="49" t="str">
        <f t="shared" si="2"/>
        <v>15121</v>
      </c>
      <c r="C22" s="24" t="s">
        <v>199</v>
      </c>
      <c r="D22" s="24">
        <v>3</v>
      </c>
      <c r="E22" s="24">
        <v>7</v>
      </c>
      <c r="F22">
        <v>28.502364177256801</v>
      </c>
      <c r="G22">
        <v>-96.478813262656303</v>
      </c>
      <c r="H22" s="24" t="s">
        <v>172</v>
      </c>
      <c r="I22" s="24">
        <v>1</v>
      </c>
      <c r="J22" s="24">
        <v>0</v>
      </c>
      <c r="K22" s="24">
        <v>0</v>
      </c>
      <c r="L22" s="24">
        <v>0</v>
      </c>
      <c r="M22" s="24">
        <v>50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15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10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>
        <v>5</v>
      </c>
      <c r="DA22" s="24">
        <v>0</v>
      </c>
      <c r="DB22" s="24">
        <v>0</v>
      </c>
      <c r="DC22" s="24">
        <v>0</v>
      </c>
      <c r="DD22" s="24">
        <v>0</v>
      </c>
      <c r="DE22" s="24">
        <v>0</v>
      </c>
      <c r="DF22" s="24">
        <v>0</v>
      </c>
      <c r="DG22" s="24">
        <v>0</v>
      </c>
      <c r="DH22" s="24">
        <v>0</v>
      </c>
      <c r="DI22" s="24">
        <v>0</v>
      </c>
      <c r="DJ22" s="24">
        <v>0</v>
      </c>
      <c r="DK22" s="24">
        <v>0</v>
      </c>
      <c r="DL22" s="24">
        <v>0</v>
      </c>
      <c r="DM22" s="24">
        <v>0</v>
      </c>
      <c r="DN22" s="24">
        <f t="shared" si="0"/>
        <v>80</v>
      </c>
    </row>
    <row r="23" spans="1:118" ht="14.4" x14ac:dyDescent="0.3">
      <c r="A23" s="48">
        <v>42125</v>
      </c>
      <c r="B23" s="49" t="str">
        <f t="shared" si="2"/>
        <v>15121</v>
      </c>
      <c r="C23" s="24" t="s">
        <v>199</v>
      </c>
      <c r="D23" s="24">
        <v>3</v>
      </c>
      <c r="E23" s="24">
        <v>7</v>
      </c>
      <c r="F23">
        <v>28.502364177256801</v>
      </c>
      <c r="G23">
        <v>-96.478813262656303</v>
      </c>
      <c r="H23" s="24" t="s">
        <v>172</v>
      </c>
      <c r="I23" s="24">
        <v>2</v>
      </c>
      <c r="J23" s="24">
        <v>0</v>
      </c>
      <c r="K23" s="24">
        <v>90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10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v>0</v>
      </c>
      <c r="DJ23" s="24">
        <v>0</v>
      </c>
      <c r="DK23" s="24">
        <v>0</v>
      </c>
      <c r="DL23" s="24">
        <v>0</v>
      </c>
      <c r="DM23" s="24">
        <v>0</v>
      </c>
      <c r="DN23" s="24">
        <f t="shared" si="0"/>
        <v>100</v>
      </c>
    </row>
    <row r="24" spans="1:118" ht="14.4" x14ac:dyDescent="0.3">
      <c r="A24" s="48">
        <v>42125</v>
      </c>
      <c r="B24" s="49" t="str">
        <f t="shared" si="2"/>
        <v>15121</v>
      </c>
      <c r="C24" s="24" t="s">
        <v>199</v>
      </c>
      <c r="D24" s="24">
        <v>3</v>
      </c>
      <c r="E24" s="24">
        <v>7</v>
      </c>
      <c r="F24">
        <v>28.502364177256801</v>
      </c>
      <c r="G24">
        <v>-96.478813262656303</v>
      </c>
      <c r="H24" s="24" t="s">
        <v>171</v>
      </c>
      <c r="I24" s="24">
        <v>3</v>
      </c>
      <c r="J24" s="24">
        <v>0</v>
      </c>
      <c r="K24" s="24">
        <v>0</v>
      </c>
      <c r="L24" s="24">
        <v>0</v>
      </c>
      <c r="M24" s="24">
        <v>5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10</v>
      </c>
      <c r="Z24" s="24">
        <v>10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5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>
        <v>0</v>
      </c>
      <c r="DA24" s="24">
        <v>0</v>
      </c>
      <c r="DB24" s="24">
        <v>0</v>
      </c>
      <c r="DC24" s="24">
        <v>20</v>
      </c>
      <c r="DD24" s="24">
        <v>0</v>
      </c>
      <c r="DE24" s="24">
        <v>0</v>
      </c>
      <c r="DF24" s="24">
        <v>0</v>
      </c>
      <c r="DG24" s="24">
        <v>0</v>
      </c>
      <c r="DH24" s="24">
        <v>0</v>
      </c>
      <c r="DI24" s="24">
        <v>0</v>
      </c>
      <c r="DJ24" s="24">
        <v>0</v>
      </c>
      <c r="DK24" s="24">
        <v>0</v>
      </c>
      <c r="DL24" s="24">
        <v>0</v>
      </c>
      <c r="DM24" s="24">
        <v>0</v>
      </c>
      <c r="DN24" s="24">
        <f t="shared" si="0"/>
        <v>50</v>
      </c>
    </row>
    <row r="25" spans="1:118" ht="14.4" x14ac:dyDescent="0.3">
      <c r="A25" s="48">
        <v>42125</v>
      </c>
      <c r="B25" s="49" t="str">
        <f t="shared" si="2"/>
        <v>15121</v>
      </c>
      <c r="C25" s="24" t="s">
        <v>199</v>
      </c>
      <c r="D25" s="24">
        <v>3</v>
      </c>
      <c r="E25" s="24">
        <v>7</v>
      </c>
      <c r="F25">
        <v>28.502364177256801</v>
      </c>
      <c r="G25">
        <v>-96.478813262656303</v>
      </c>
      <c r="H25" s="24" t="s">
        <v>171</v>
      </c>
      <c r="I25" s="24">
        <v>4</v>
      </c>
      <c r="J25" s="24">
        <v>0</v>
      </c>
      <c r="K25" s="24">
        <v>95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5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0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4">
        <v>0</v>
      </c>
      <c r="CY25" s="24">
        <v>0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4">
        <v>0</v>
      </c>
      <c r="DI25" s="24">
        <v>0</v>
      </c>
      <c r="DJ25" s="24">
        <v>0</v>
      </c>
      <c r="DK25" s="24">
        <v>0</v>
      </c>
      <c r="DL25" s="24">
        <v>0</v>
      </c>
      <c r="DM25" s="24">
        <v>0</v>
      </c>
      <c r="DN25" s="24">
        <f t="shared" si="0"/>
        <v>100</v>
      </c>
    </row>
    <row r="26" spans="1:118" x14ac:dyDescent="0.25">
      <c r="A26" s="48"/>
      <c r="B26" s="49"/>
      <c r="DN26" s="24">
        <f t="shared" si="0"/>
        <v>0</v>
      </c>
    </row>
    <row r="27" spans="1:118" ht="14.4" x14ac:dyDescent="0.3">
      <c r="A27" s="48">
        <v>42146</v>
      </c>
      <c r="B27" s="49" t="str">
        <f t="shared" si="2"/>
        <v>15142</v>
      </c>
      <c r="C27" s="24" t="s">
        <v>199</v>
      </c>
      <c r="D27" s="24">
        <v>3</v>
      </c>
      <c r="E27" s="24">
        <v>5</v>
      </c>
      <c r="F27">
        <v>28.495762338861802</v>
      </c>
      <c r="G27">
        <v>-96.495000058784996</v>
      </c>
      <c r="H27" s="24" t="s">
        <v>141</v>
      </c>
      <c r="I27" s="24">
        <v>1</v>
      </c>
      <c r="J27" s="24">
        <v>0</v>
      </c>
      <c r="K27" s="24">
        <v>15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>
        <v>0</v>
      </c>
      <c r="DA27" s="24">
        <v>20</v>
      </c>
      <c r="DB27" s="24">
        <v>0</v>
      </c>
      <c r="DC27" s="24">
        <v>0</v>
      </c>
      <c r="DD27" s="24">
        <v>5</v>
      </c>
      <c r="DE27" s="24">
        <v>0</v>
      </c>
      <c r="DF27" s="24">
        <v>0</v>
      </c>
      <c r="DG27" s="24">
        <v>0</v>
      </c>
      <c r="DH27" s="24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f t="shared" si="0"/>
        <v>40</v>
      </c>
    </row>
    <row r="28" spans="1:118" ht="14.4" x14ac:dyDescent="0.3">
      <c r="A28" s="48">
        <v>42146</v>
      </c>
      <c r="B28" s="49" t="str">
        <f t="shared" si="2"/>
        <v>15142</v>
      </c>
      <c r="C28" s="24" t="s">
        <v>199</v>
      </c>
      <c r="D28" s="24">
        <v>3</v>
      </c>
      <c r="E28" s="24">
        <v>5</v>
      </c>
      <c r="F28">
        <v>28.495762338861802</v>
      </c>
      <c r="G28">
        <v>-96.495000058784996</v>
      </c>
      <c r="H28" s="24" t="s">
        <v>141</v>
      </c>
      <c r="I28" s="24">
        <v>2</v>
      </c>
      <c r="J28" s="24">
        <v>0</v>
      </c>
      <c r="K28" s="24">
        <v>75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10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20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f t="shared" si="0"/>
        <v>105</v>
      </c>
    </row>
    <row r="29" spans="1:118" ht="14.4" x14ac:dyDescent="0.3">
      <c r="A29" s="48">
        <v>42146</v>
      </c>
      <c r="B29" s="49" t="str">
        <f t="shared" si="2"/>
        <v>15142</v>
      </c>
      <c r="C29" s="24" t="s">
        <v>199</v>
      </c>
      <c r="D29" s="24">
        <v>3</v>
      </c>
      <c r="E29" s="24">
        <v>5</v>
      </c>
      <c r="F29">
        <v>28.495762338861802</v>
      </c>
      <c r="G29">
        <v>-96.495000058784996</v>
      </c>
      <c r="H29" s="24" t="s">
        <v>140</v>
      </c>
      <c r="I29" s="24">
        <v>3</v>
      </c>
      <c r="J29" s="24">
        <v>0</v>
      </c>
      <c r="K29" s="24">
        <v>25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5</v>
      </c>
      <c r="DE29" s="24">
        <v>0</v>
      </c>
      <c r="DF29" s="24">
        <v>0</v>
      </c>
      <c r="DG29" s="24">
        <v>0</v>
      </c>
      <c r="DH29" s="24">
        <v>0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f t="shared" si="0"/>
        <v>30</v>
      </c>
    </row>
    <row r="30" spans="1:118" ht="14.4" x14ac:dyDescent="0.3">
      <c r="A30" s="48">
        <v>42146</v>
      </c>
      <c r="B30" s="49" t="str">
        <f t="shared" si="2"/>
        <v>15142</v>
      </c>
      <c r="C30" s="24" t="s">
        <v>199</v>
      </c>
      <c r="D30" s="24">
        <v>3</v>
      </c>
      <c r="E30" s="24">
        <v>5</v>
      </c>
      <c r="F30">
        <v>28.495762338861802</v>
      </c>
      <c r="G30">
        <v>-96.495000058784996</v>
      </c>
      <c r="H30" s="24" t="s">
        <v>140</v>
      </c>
      <c r="I30" s="24">
        <v>4</v>
      </c>
      <c r="J30" s="24">
        <v>0</v>
      </c>
      <c r="K30" s="24">
        <v>95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5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4">
        <v>0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f t="shared" si="0"/>
        <v>100</v>
      </c>
    </row>
    <row r="31" spans="1:118" x14ac:dyDescent="0.25">
      <c r="A31" s="48"/>
      <c r="B31" s="49"/>
      <c r="DN31" s="24">
        <f t="shared" si="0"/>
        <v>0</v>
      </c>
    </row>
    <row r="32" spans="1:118" ht="14.4" x14ac:dyDescent="0.3">
      <c r="A32" s="48">
        <v>42125</v>
      </c>
      <c r="B32" s="49" t="str">
        <f t="shared" si="2"/>
        <v>15121</v>
      </c>
      <c r="C32" s="24" t="s">
        <v>199</v>
      </c>
      <c r="D32" s="24">
        <v>5</v>
      </c>
      <c r="E32" s="24">
        <v>1</v>
      </c>
      <c r="F32">
        <v>28.460289957001802</v>
      </c>
      <c r="G32">
        <v>-96.5074231289327</v>
      </c>
      <c r="H32" s="24" t="s">
        <v>233</v>
      </c>
      <c r="I32" s="24">
        <v>1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10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50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20</v>
      </c>
      <c r="DF32" s="24">
        <v>0</v>
      </c>
      <c r="DG32" s="24">
        <v>0</v>
      </c>
      <c r="DH32" s="24">
        <v>0</v>
      </c>
      <c r="DI32" s="24">
        <v>0</v>
      </c>
      <c r="DJ32" s="24">
        <v>0</v>
      </c>
      <c r="DK32" s="24">
        <v>0</v>
      </c>
      <c r="DL32" s="24">
        <v>0</v>
      </c>
      <c r="DM32" s="24">
        <v>0</v>
      </c>
      <c r="DN32" s="24">
        <f t="shared" si="0"/>
        <v>80</v>
      </c>
    </row>
    <row r="33" spans="1:118" ht="14.4" x14ac:dyDescent="0.3">
      <c r="A33" s="48">
        <v>42125</v>
      </c>
      <c r="B33" s="49" t="str">
        <f t="shared" si="2"/>
        <v>15121</v>
      </c>
      <c r="C33" s="24" t="s">
        <v>199</v>
      </c>
      <c r="D33" s="24">
        <v>5</v>
      </c>
      <c r="E33" s="24">
        <v>1</v>
      </c>
      <c r="F33">
        <v>28.460289957001802</v>
      </c>
      <c r="G33">
        <v>-96.5074231289327</v>
      </c>
      <c r="H33" s="24" t="s">
        <v>233</v>
      </c>
      <c r="I33" s="24">
        <v>2</v>
      </c>
      <c r="J33" s="24">
        <v>0</v>
      </c>
      <c r="K33" s="24">
        <v>10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5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50</v>
      </c>
      <c r="CX33" s="24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4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f t="shared" si="0"/>
        <v>65</v>
      </c>
    </row>
    <row r="34" spans="1:118" ht="14.4" x14ac:dyDescent="0.3">
      <c r="A34" s="48">
        <v>42125</v>
      </c>
      <c r="B34" s="49" t="str">
        <f t="shared" si="2"/>
        <v>15121</v>
      </c>
      <c r="C34" s="24" t="s">
        <v>199</v>
      </c>
      <c r="D34" s="24">
        <v>5</v>
      </c>
      <c r="E34" s="24">
        <v>1</v>
      </c>
      <c r="F34">
        <v>28.460289957001802</v>
      </c>
      <c r="G34">
        <v>-96.5074231289327</v>
      </c>
      <c r="H34" s="24" t="s">
        <v>234</v>
      </c>
      <c r="I34" s="24">
        <v>3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100</v>
      </c>
      <c r="CX34" s="24">
        <v>0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4">
        <v>0</v>
      </c>
      <c r="DI34" s="24">
        <v>0</v>
      </c>
      <c r="DJ34" s="24">
        <v>0</v>
      </c>
      <c r="DK34" s="24">
        <v>0</v>
      </c>
      <c r="DL34" s="24">
        <v>0</v>
      </c>
      <c r="DM34" s="24">
        <v>0</v>
      </c>
      <c r="DN34" s="24">
        <f t="shared" ref="DN34:DN65" si="3">SUM(J34:DM34)</f>
        <v>100</v>
      </c>
    </row>
    <row r="35" spans="1:118" ht="14.4" x14ac:dyDescent="0.3">
      <c r="A35" s="48">
        <v>42125</v>
      </c>
      <c r="B35" s="49" t="str">
        <f t="shared" si="2"/>
        <v>15121</v>
      </c>
      <c r="C35" s="24" t="s">
        <v>199</v>
      </c>
      <c r="D35" s="24">
        <v>5</v>
      </c>
      <c r="E35" s="24">
        <v>1</v>
      </c>
      <c r="F35">
        <v>28.460289957001802</v>
      </c>
      <c r="G35">
        <v>-96.5074231289327</v>
      </c>
      <c r="H35" s="24" t="s">
        <v>234</v>
      </c>
      <c r="I35" s="24">
        <v>4</v>
      </c>
      <c r="J35" s="24">
        <v>0</v>
      </c>
      <c r="K35" s="24">
        <v>0</v>
      </c>
      <c r="L35" s="24">
        <v>0</v>
      </c>
      <c r="M35" s="24">
        <v>0</v>
      </c>
      <c r="N35" s="24">
        <v>15</v>
      </c>
      <c r="O35" s="24">
        <v>0</v>
      </c>
      <c r="P35" s="24">
        <v>0</v>
      </c>
      <c r="Q35" s="24">
        <v>0</v>
      </c>
      <c r="R35" s="24">
        <v>0</v>
      </c>
      <c r="S35" s="24">
        <v>10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5</v>
      </c>
      <c r="DF35" s="24">
        <v>50</v>
      </c>
      <c r="DG35" s="24">
        <v>0</v>
      </c>
      <c r="DH35" s="24">
        <v>0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f t="shared" si="3"/>
        <v>80</v>
      </c>
    </row>
    <row r="36" spans="1:118" x14ac:dyDescent="0.25">
      <c r="A36" s="48"/>
      <c r="B36" s="49"/>
      <c r="DN36" s="24">
        <f t="shared" si="3"/>
        <v>0</v>
      </c>
    </row>
    <row r="37" spans="1:118" ht="14.4" x14ac:dyDescent="0.3">
      <c r="A37" s="48">
        <v>42146</v>
      </c>
      <c r="B37" s="49" t="str">
        <f t="shared" ref="B37:B40" si="4">RIGHT(YEAR(A37),2)&amp;TEXT(A37-DATE(YEAR(A37),1,0),"000")</f>
        <v>15142</v>
      </c>
      <c r="C37" s="24" t="s">
        <v>199</v>
      </c>
      <c r="D37" s="24">
        <v>5</v>
      </c>
      <c r="E37" s="24">
        <v>7</v>
      </c>
      <c r="F37">
        <v>28.462526500225</v>
      </c>
      <c r="G37">
        <v>-96.523875128477798</v>
      </c>
      <c r="H37" s="24" t="s">
        <v>171</v>
      </c>
      <c r="I37" s="24">
        <v>1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10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20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10</v>
      </c>
      <c r="DH37" s="24">
        <v>0</v>
      </c>
      <c r="DI37" s="24">
        <v>0</v>
      </c>
      <c r="DJ37" s="24">
        <v>0</v>
      </c>
      <c r="DK37" s="24">
        <v>0</v>
      </c>
      <c r="DL37" s="24">
        <v>5</v>
      </c>
      <c r="DM37" s="24">
        <v>0</v>
      </c>
      <c r="DN37" s="24">
        <f t="shared" si="3"/>
        <v>45</v>
      </c>
    </row>
    <row r="38" spans="1:118" ht="14.4" x14ac:dyDescent="0.3">
      <c r="A38" s="48">
        <v>42146</v>
      </c>
      <c r="B38" s="49" t="str">
        <f t="shared" si="4"/>
        <v>15142</v>
      </c>
      <c r="C38" s="24" t="s">
        <v>199</v>
      </c>
      <c r="D38" s="24">
        <v>5</v>
      </c>
      <c r="E38" s="24">
        <v>7</v>
      </c>
      <c r="F38">
        <v>28.462526500225</v>
      </c>
      <c r="G38">
        <v>-96.523875128477798</v>
      </c>
      <c r="H38" s="24" t="s">
        <v>171</v>
      </c>
      <c r="I38" s="24">
        <v>2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5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5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75</v>
      </c>
      <c r="CX38" s="24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4">
        <v>0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f t="shared" si="3"/>
        <v>85</v>
      </c>
    </row>
    <row r="39" spans="1:118" ht="14.4" x14ac:dyDescent="0.3">
      <c r="A39" s="48">
        <v>42146</v>
      </c>
      <c r="B39" s="49" t="str">
        <f t="shared" si="4"/>
        <v>15142</v>
      </c>
      <c r="C39" s="24" t="s">
        <v>199</v>
      </c>
      <c r="D39" s="24">
        <v>5</v>
      </c>
      <c r="E39" s="24">
        <v>7</v>
      </c>
      <c r="F39">
        <v>28.462526500225</v>
      </c>
      <c r="G39">
        <v>-96.523875128477798</v>
      </c>
      <c r="H39" s="24" t="s">
        <v>172</v>
      </c>
      <c r="I39" s="24">
        <v>3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10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>
        <v>60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4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f t="shared" si="3"/>
        <v>70</v>
      </c>
    </row>
    <row r="40" spans="1:118" ht="14.4" x14ac:dyDescent="0.3">
      <c r="A40" s="48">
        <v>42146</v>
      </c>
      <c r="B40" s="49" t="str">
        <f t="shared" si="4"/>
        <v>15142</v>
      </c>
      <c r="C40" s="24" t="s">
        <v>199</v>
      </c>
      <c r="D40" s="24">
        <v>5</v>
      </c>
      <c r="E40" s="24">
        <v>7</v>
      </c>
      <c r="F40">
        <v>28.462526500225</v>
      </c>
      <c r="G40">
        <v>-96.523875128477798</v>
      </c>
      <c r="H40" s="24" t="s">
        <v>172</v>
      </c>
      <c r="I40" s="24">
        <v>4</v>
      </c>
      <c r="J40" s="24">
        <v>0</v>
      </c>
      <c r="K40" s="24">
        <v>30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50</v>
      </c>
      <c r="BG40" s="24">
        <v>0</v>
      </c>
      <c r="BH40" s="24">
        <v>0</v>
      </c>
      <c r="BI40" s="24">
        <v>10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>
        <v>10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4">
        <v>0</v>
      </c>
      <c r="DI40" s="24">
        <v>0</v>
      </c>
      <c r="DJ40" s="24">
        <v>0</v>
      </c>
      <c r="DK40" s="24">
        <v>0</v>
      </c>
      <c r="DL40" s="24">
        <v>0</v>
      </c>
      <c r="DM40" s="24">
        <v>0</v>
      </c>
      <c r="DN40" s="24">
        <f t="shared" si="3"/>
        <v>100</v>
      </c>
    </row>
    <row r="41" spans="1:118" x14ac:dyDescent="0.25">
      <c r="A41" s="48"/>
      <c r="B41" s="49"/>
      <c r="DN41" s="24">
        <f t="shared" si="3"/>
        <v>0</v>
      </c>
    </row>
    <row r="42" spans="1:118" ht="14.4" x14ac:dyDescent="0.3">
      <c r="A42" s="48">
        <v>42125</v>
      </c>
      <c r="B42" s="49" t="str">
        <f t="shared" ref="B42:B45" si="5">RIGHT(YEAR(A42),2)&amp;TEXT(A42-DATE(YEAR(A42),1,0),"000")</f>
        <v>15121</v>
      </c>
      <c r="C42" s="24" t="s">
        <v>199</v>
      </c>
      <c r="D42" s="24">
        <v>10</v>
      </c>
      <c r="E42" s="24">
        <v>1</v>
      </c>
      <c r="F42">
        <v>28.464982900768501</v>
      </c>
      <c r="G42">
        <v>-96.422558454796601</v>
      </c>
      <c r="H42" s="24" t="s">
        <v>233</v>
      </c>
      <c r="I42" s="24">
        <v>1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4">
        <v>25</v>
      </c>
      <c r="DI42" s="24">
        <v>0</v>
      </c>
      <c r="DJ42" s="24">
        <v>0</v>
      </c>
      <c r="DK42" s="24">
        <v>0</v>
      </c>
      <c r="DL42" s="24">
        <v>0</v>
      </c>
      <c r="DM42" s="24">
        <v>15</v>
      </c>
      <c r="DN42" s="24">
        <f t="shared" si="3"/>
        <v>40</v>
      </c>
    </row>
    <row r="43" spans="1:118" ht="14.4" x14ac:dyDescent="0.3">
      <c r="A43" s="48">
        <v>42125</v>
      </c>
      <c r="B43" s="49" t="str">
        <f t="shared" si="5"/>
        <v>15121</v>
      </c>
      <c r="C43" s="24" t="s">
        <v>199</v>
      </c>
      <c r="D43" s="24">
        <v>10</v>
      </c>
      <c r="E43" s="24">
        <v>1</v>
      </c>
      <c r="F43">
        <v>28.464982900768501</v>
      </c>
      <c r="G43">
        <v>-96.422558454796601</v>
      </c>
      <c r="H43" s="24" t="s">
        <v>233</v>
      </c>
      <c r="I43" s="24">
        <v>2</v>
      </c>
      <c r="J43" s="24">
        <v>0</v>
      </c>
      <c r="K43" s="24">
        <v>20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10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10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4">
        <v>0</v>
      </c>
      <c r="DI43" s="24">
        <v>25</v>
      </c>
      <c r="DJ43" s="24">
        <v>25</v>
      </c>
      <c r="DK43" s="24">
        <v>0</v>
      </c>
      <c r="DL43" s="24">
        <v>0</v>
      </c>
      <c r="DM43" s="24">
        <v>0</v>
      </c>
      <c r="DN43" s="24">
        <f t="shared" si="3"/>
        <v>90</v>
      </c>
    </row>
    <row r="44" spans="1:118" ht="14.4" x14ac:dyDescent="0.3">
      <c r="A44" s="48">
        <v>42125</v>
      </c>
      <c r="B44" s="49" t="str">
        <f t="shared" si="5"/>
        <v>15121</v>
      </c>
      <c r="C44" s="24" t="s">
        <v>199</v>
      </c>
      <c r="D44" s="24">
        <v>10</v>
      </c>
      <c r="E44" s="24">
        <v>1</v>
      </c>
      <c r="F44">
        <v>28.464982900768501</v>
      </c>
      <c r="G44">
        <v>-96.422558454796601</v>
      </c>
      <c r="H44" s="24" t="s">
        <v>234</v>
      </c>
      <c r="I44" s="24">
        <v>3</v>
      </c>
      <c r="J44" s="24">
        <v>40</v>
      </c>
      <c r="K44" s="24">
        <v>10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100</v>
      </c>
      <c r="CX44" s="24">
        <v>0</v>
      </c>
      <c r="CY44" s="24">
        <v>0</v>
      </c>
      <c r="CZ44" s="24">
        <v>0</v>
      </c>
      <c r="DA44" s="24">
        <v>0</v>
      </c>
      <c r="DB44" s="24">
        <v>0</v>
      </c>
      <c r="DC44" s="24">
        <v>0</v>
      </c>
      <c r="DD44" s="24">
        <v>0</v>
      </c>
      <c r="DE44" s="24">
        <v>0</v>
      </c>
      <c r="DF44" s="24">
        <v>0</v>
      </c>
      <c r="DG44" s="24">
        <v>0</v>
      </c>
      <c r="DH44" s="24">
        <v>0</v>
      </c>
      <c r="DI44" s="24">
        <v>0</v>
      </c>
      <c r="DJ44" s="24">
        <v>0</v>
      </c>
      <c r="DK44" s="24">
        <v>0</v>
      </c>
      <c r="DL44" s="24">
        <v>0</v>
      </c>
      <c r="DM44" s="24">
        <v>0</v>
      </c>
      <c r="DN44" s="24">
        <f t="shared" si="3"/>
        <v>150</v>
      </c>
    </row>
    <row r="45" spans="1:118" ht="14.4" x14ac:dyDescent="0.3">
      <c r="A45" s="48">
        <v>42125</v>
      </c>
      <c r="B45" s="49" t="str">
        <f t="shared" si="5"/>
        <v>15121</v>
      </c>
      <c r="C45" s="24" t="s">
        <v>199</v>
      </c>
      <c r="D45" s="24">
        <v>10</v>
      </c>
      <c r="E45" s="24">
        <v>1</v>
      </c>
      <c r="F45">
        <v>28.464982900768501</v>
      </c>
      <c r="G45">
        <v>-96.422558454796601</v>
      </c>
      <c r="H45" s="24" t="s">
        <v>234</v>
      </c>
      <c r="I45" s="24">
        <v>4</v>
      </c>
      <c r="J45" s="24">
        <v>0</v>
      </c>
      <c r="K45" s="24">
        <v>10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90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4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f t="shared" si="3"/>
        <v>100</v>
      </c>
    </row>
    <row r="46" spans="1:118" x14ac:dyDescent="0.25">
      <c r="A46" s="48"/>
      <c r="B46" s="49"/>
      <c r="DN46" s="24">
        <f t="shared" si="3"/>
        <v>0</v>
      </c>
    </row>
    <row r="47" spans="1:118" ht="14.4" x14ac:dyDescent="0.3">
      <c r="A47" s="48">
        <v>42125</v>
      </c>
      <c r="B47" s="49" t="str">
        <f t="shared" ref="B47:B50" si="6">RIGHT(YEAR(A47),2)&amp;TEXT(A47-DATE(YEAR(A47),1,0),"000")</f>
        <v>15121</v>
      </c>
      <c r="C47" s="24" t="s">
        <v>199</v>
      </c>
      <c r="D47" s="24">
        <v>12</v>
      </c>
      <c r="E47" s="24">
        <v>2</v>
      </c>
      <c r="F47">
        <v>28.462842414155599</v>
      </c>
      <c r="G47">
        <v>-96.452029058709698</v>
      </c>
      <c r="H47" s="24" t="s">
        <v>171</v>
      </c>
      <c r="I47" s="24">
        <v>1</v>
      </c>
      <c r="J47" s="24">
        <v>0</v>
      </c>
      <c r="K47" s="24">
        <v>25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10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25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30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10</v>
      </c>
      <c r="BH47" s="24">
        <v>0</v>
      </c>
      <c r="BI47" s="24">
        <v>20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0</v>
      </c>
      <c r="BW47" s="24">
        <v>0</v>
      </c>
      <c r="BX47" s="24">
        <v>0</v>
      </c>
      <c r="BY47" s="24">
        <v>0</v>
      </c>
      <c r="BZ47" s="24">
        <v>0</v>
      </c>
      <c r="CA47" s="24">
        <v>0</v>
      </c>
      <c r="CB47" s="24"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0</v>
      </c>
      <c r="CM47" s="24">
        <v>0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0</v>
      </c>
      <c r="DA47" s="24">
        <v>0</v>
      </c>
      <c r="DB47" s="24">
        <v>0</v>
      </c>
      <c r="DC47" s="24">
        <v>0</v>
      </c>
      <c r="DD47" s="24">
        <v>0</v>
      </c>
      <c r="DE47" s="24">
        <v>0</v>
      </c>
      <c r="DF47" s="24">
        <v>0</v>
      </c>
      <c r="DG47" s="24">
        <v>0</v>
      </c>
      <c r="DH47" s="24">
        <v>0</v>
      </c>
      <c r="DI47" s="24">
        <v>0</v>
      </c>
      <c r="DJ47" s="24">
        <v>0</v>
      </c>
      <c r="DK47" s="24">
        <v>0</v>
      </c>
      <c r="DL47" s="24">
        <v>0</v>
      </c>
      <c r="DM47" s="24">
        <v>0</v>
      </c>
      <c r="DN47" s="24">
        <f t="shared" si="3"/>
        <v>120</v>
      </c>
    </row>
    <row r="48" spans="1:118" ht="14.4" x14ac:dyDescent="0.3">
      <c r="A48" s="48">
        <v>42125</v>
      </c>
      <c r="B48" s="49" t="str">
        <f t="shared" si="6"/>
        <v>15121</v>
      </c>
      <c r="C48" s="24" t="s">
        <v>199</v>
      </c>
      <c r="D48" s="24">
        <v>12</v>
      </c>
      <c r="E48" s="24">
        <v>2</v>
      </c>
      <c r="F48">
        <v>28.462842414155599</v>
      </c>
      <c r="G48">
        <v>-96.452029058709698</v>
      </c>
      <c r="H48" s="24" t="s">
        <v>171</v>
      </c>
      <c r="I48" s="24">
        <v>2</v>
      </c>
      <c r="J48" s="24">
        <v>0</v>
      </c>
      <c r="K48" s="24">
        <v>5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50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20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10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24">
        <v>0</v>
      </c>
      <c r="DC48" s="24">
        <v>0</v>
      </c>
      <c r="DD48" s="24">
        <v>0</v>
      </c>
      <c r="DE48" s="24">
        <v>0</v>
      </c>
      <c r="DF48" s="24">
        <v>0</v>
      </c>
      <c r="DG48" s="24">
        <v>0</v>
      </c>
      <c r="DH48" s="24">
        <v>0</v>
      </c>
      <c r="DI48" s="24">
        <v>0</v>
      </c>
      <c r="DJ48" s="24">
        <v>0</v>
      </c>
      <c r="DK48" s="24">
        <v>0</v>
      </c>
      <c r="DL48" s="24">
        <v>0</v>
      </c>
      <c r="DM48" s="24">
        <v>0</v>
      </c>
      <c r="DN48" s="24">
        <f t="shared" si="3"/>
        <v>85</v>
      </c>
    </row>
    <row r="49" spans="1:118" ht="14.4" x14ac:dyDescent="0.3">
      <c r="A49" s="48">
        <v>42125</v>
      </c>
      <c r="B49" s="49" t="str">
        <f t="shared" si="6"/>
        <v>15121</v>
      </c>
      <c r="C49" s="24" t="s">
        <v>199</v>
      </c>
      <c r="D49" s="24">
        <v>12</v>
      </c>
      <c r="E49" s="24">
        <v>2</v>
      </c>
      <c r="F49">
        <v>28.462842414155599</v>
      </c>
      <c r="G49">
        <v>-96.452029058709698</v>
      </c>
      <c r="H49" s="24" t="s">
        <v>172</v>
      </c>
      <c r="I49" s="24">
        <v>3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10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v>0</v>
      </c>
      <c r="BX49" s="24">
        <v>0</v>
      </c>
      <c r="BY49" s="24">
        <v>0</v>
      </c>
      <c r="BZ49" s="24">
        <v>0</v>
      </c>
      <c r="CA49" s="24">
        <v>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0</v>
      </c>
      <c r="CP49" s="24">
        <v>0</v>
      </c>
      <c r="CQ49" s="24">
        <v>0</v>
      </c>
      <c r="CR49" s="24">
        <v>0</v>
      </c>
      <c r="CS49" s="24">
        <v>0</v>
      </c>
      <c r="CT49" s="24">
        <v>0</v>
      </c>
      <c r="CU49" s="24">
        <v>0</v>
      </c>
      <c r="CV49" s="24">
        <v>0</v>
      </c>
      <c r="CW49" s="24">
        <v>0</v>
      </c>
      <c r="CX49" s="24">
        <v>0</v>
      </c>
      <c r="CY49" s="24">
        <v>0</v>
      </c>
      <c r="CZ49" s="24">
        <v>0</v>
      </c>
      <c r="DA49" s="24">
        <v>0</v>
      </c>
      <c r="DB49" s="24">
        <v>0</v>
      </c>
      <c r="DC49" s="24">
        <v>0</v>
      </c>
      <c r="DD49" s="24">
        <v>0</v>
      </c>
      <c r="DE49" s="24">
        <v>0</v>
      </c>
      <c r="DF49" s="24">
        <v>0</v>
      </c>
      <c r="DG49" s="24">
        <v>0</v>
      </c>
      <c r="DH49" s="24">
        <v>0</v>
      </c>
      <c r="DI49" s="24">
        <v>0</v>
      </c>
      <c r="DJ49" s="24">
        <v>0</v>
      </c>
      <c r="DK49" s="24">
        <v>0</v>
      </c>
      <c r="DL49" s="24">
        <v>0</v>
      </c>
      <c r="DM49" s="24">
        <v>0</v>
      </c>
      <c r="DN49" s="24">
        <f t="shared" si="3"/>
        <v>10</v>
      </c>
    </row>
    <row r="50" spans="1:118" ht="14.4" x14ac:dyDescent="0.3">
      <c r="A50" s="48">
        <v>42125</v>
      </c>
      <c r="B50" s="49" t="str">
        <f t="shared" si="6"/>
        <v>15121</v>
      </c>
      <c r="C50" s="24" t="s">
        <v>199</v>
      </c>
      <c r="D50" s="24">
        <v>12</v>
      </c>
      <c r="E50" s="24">
        <v>2</v>
      </c>
      <c r="F50">
        <v>28.462842414155599</v>
      </c>
      <c r="G50">
        <v>-96.452029058709698</v>
      </c>
      <c r="H50" s="24" t="s">
        <v>172</v>
      </c>
      <c r="I50" s="24">
        <v>4</v>
      </c>
      <c r="J50" s="24">
        <v>0</v>
      </c>
      <c r="K50" s="24">
        <v>50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20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10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v>0</v>
      </c>
      <c r="DJ50" s="24">
        <v>0</v>
      </c>
      <c r="DK50" s="24">
        <v>0</v>
      </c>
      <c r="DL50" s="24">
        <v>0</v>
      </c>
      <c r="DM50" s="24">
        <v>0</v>
      </c>
      <c r="DN50" s="24">
        <f t="shared" si="3"/>
        <v>80</v>
      </c>
    </row>
    <row r="51" spans="1:118" x14ac:dyDescent="0.25">
      <c r="A51" s="48"/>
      <c r="B51" s="49"/>
      <c r="DN51" s="24">
        <f t="shared" si="3"/>
        <v>0</v>
      </c>
    </row>
    <row r="52" spans="1:118" ht="14.4" x14ac:dyDescent="0.3">
      <c r="A52" s="48">
        <v>42125</v>
      </c>
      <c r="B52" s="49" t="str">
        <f t="shared" ref="B52:B55" si="7">RIGHT(YEAR(A52),2)&amp;TEXT(A52-DATE(YEAR(A52),1,0),"000")</f>
        <v>15121</v>
      </c>
      <c r="C52" s="24" t="s">
        <v>199</v>
      </c>
      <c r="D52" s="24">
        <v>12</v>
      </c>
      <c r="E52" s="24">
        <v>5</v>
      </c>
      <c r="F52">
        <v>28.454578276723598</v>
      </c>
      <c r="G52">
        <v>-96.455977857112799</v>
      </c>
      <c r="H52" s="24" t="s">
        <v>140</v>
      </c>
      <c r="I52" s="24">
        <v>1</v>
      </c>
      <c r="J52" s="24">
        <v>0</v>
      </c>
      <c r="K52" s="24">
        <v>5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70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0</v>
      </c>
      <c r="DA52" s="24">
        <v>0</v>
      </c>
      <c r="DB52" s="24">
        <v>0</v>
      </c>
      <c r="DC52" s="24">
        <v>0</v>
      </c>
      <c r="DD52" s="24">
        <v>0</v>
      </c>
      <c r="DE52" s="24">
        <v>0</v>
      </c>
      <c r="DF52" s="24">
        <v>0</v>
      </c>
      <c r="DG52" s="24">
        <v>0</v>
      </c>
      <c r="DH52" s="24">
        <v>0</v>
      </c>
      <c r="DI52" s="24">
        <v>0</v>
      </c>
      <c r="DJ52" s="24">
        <v>0</v>
      </c>
      <c r="DK52" s="24">
        <v>20</v>
      </c>
      <c r="DL52" s="24">
        <v>0</v>
      </c>
      <c r="DM52" s="24">
        <v>0</v>
      </c>
      <c r="DN52" s="24">
        <f t="shared" si="3"/>
        <v>95</v>
      </c>
    </row>
    <row r="53" spans="1:118" ht="14.4" x14ac:dyDescent="0.3">
      <c r="A53" s="48">
        <v>42125</v>
      </c>
      <c r="B53" s="49" t="str">
        <f t="shared" si="7"/>
        <v>15121</v>
      </c>
      <c r="C53" s="24" t="s">
        <v>199</v>
      </c>
      <c r="D53" s="24">
        <v>12</v>
      </c>
      <c r="E53" s="24">
        <v>5</v>
      </c>
      <c r="F53">
        <v>28.454578276723598</v>
      </c>
      <c r="G53">
        <v>-96.455977857112799</v>
      </c>
      <c r="H53" s="24" t="s">
        <v>140</v>
      </c>
      <c r="I53" s="24">
        <v>2</v>
      </c>
      <c r="J53" s="24">
        <v>0</v>
      </c>
      <c r="K53" s="24">
        <v>30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5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10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>
        <v>0</v>
      </c>
      <c r="DB53" s="24">
        <v>0</v>
      </c>
      <c r="DC53" s="24">
        <v>0</v>
      </c>
      <c r="DD53" s="24">
        <v>0</v>
      </c>
      <c r="DE53" s="24">
        <v>0</v>
      </c>
      <c r="DF53" s="24">
        <v>0</v>
      </c>
      <c r="DG53" s="24">
        <v>0</v>
      </c>
      <c r="DH53" s="24">
        <v>0</v>
      </c>
      <c r="DI53" s="24">
        <v>0</v>
      </c>
      <c r="DJ53" s="24">
        <v>0</v>
      </c>
      <c r="DK53" s="24">
        <v>0</v>
      </c>
      <c r="DL53" s="24">
        <v>0</v>
      </c>
      <c r="DM53" s="24">
        <v>0</v>
      </c>
      <c r="DN53" s="24">
        <f t="shared" si="3"/>
        <v>45</v>
      </c>
    </row>
    <row r="54" spans="1:118" ht="14.4" x14ac:dyDescent="0.3">
      <c r="A54" s="48">
        <v>42125</v>
      </c>
      <c r="B54" s="49" t="str">
        <f t="shared" si="7"/>
        <v>15121</v>
      </c>
      <c r="C54" s="24" t="s">
        <v>199</v>
      </c>
      <c r="D54" s="24">
        <v>12</v>
      </c>
      <c r="E54" s="24">
        <v>5</v>
      </c>
      <c r="F54">
        <v>28.454578276723598</v>
      </c>
      <c r="G54">
        <v>-96.455977857112799</v>
      </c>
      <c r="H54" s="24" t="s">
        <v>141</v>
      </c>
      <c r="I54" s="24">
        <v>3</v>
      </c>
      <c r="J54" s="21">
        <v>0</v>
      </c>
      <c r="K54" s="21">
        <v>10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10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  <c r="AN54" s="21"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>
        <v>0</v>
      </c>
      <c r="BJ54" s="21">
        <v>0</v>
      </c>
      <c r="BK54" s="21">
        <v>0</v>
      </c>
      <c r="BL54" s="21">
        <v>0</v>
      </c>
      <c r="BM54" s="21">
        <v>0</v>
      </c>
      <c r="BN54" s="21">
        <v>0</v>
      </c>
      <c r="BO54" s="21">
        <v>0</v>
      </c>
      <c r="BP54" s="21">
        <v>0</v>
      </c>
      <c r="BQ54" s="21">
        <v>0</v>
      </c>
      <c r="BR54" s="21">
        <v>0</v>
      </c>
      <c r="BS54" s="21">
        <v>0</v>
      </c>
      <c r="BT54" s="21">
        <v>0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>
        <v>0</v>
      </c>
      <c r="CW54" s="21">
        <v>0</v>
      </c>
      <c r="CX54" s="21">
        <v>0</v>
      </c>
      <c r="CY54" s="21">
        <v>0</v>
      </c>
      <c r="CZ54" s="21">
        <v>0</v>
      </c>
      <c r="DA54" s="21">
        <v>0</v>
      </c>
      <c r="DB54" s="21">
        <v>90</v>
      </c>
      <c r="DC54" s="21">
        <v>0</v>
      </c>
      <c r="DD54" s="21">
        <v>0</v>
      </c>
      <c r="DE54" s="21">
        <v>0</v>
      </c>
      <c r="DF54" s="21">
        <v>0</v>
      </c>
      <c r="DG54" s="21">
        <v>0</v>
      </c>
      <c r="DH54" s="21">
        <v>0</v>
      </c>
      <c r="DI54" s="21">
        <v>0</v>
      </c>
      <c r="DJ54" s="21">
        <v>0</v>
      </c>
      <c r="DK54" s="21">
        <v>0</v>
      </c>
      <c r="DL54" s="21">
        <v>0</v>
      </c>
      <c r="DM54" s="21">
        <v>0</v>
      </c>
      <c r="DN54" s="24">
        <f t="shared" si="3"/>
        <v>110</v>
      </c>
    </row>
    <row r="55" spans="1:118" ht="14.4" x14ac:dyDescent="0.3">
      <c r="A55" s="48">
        <v>42125</v>
      </c>
      <c r="B55" s="49" t="str">
        <f t="shared" si="7"/>
        <v>15121</v>
      </c>
      <c r="C55" s="24" t="s">
        <v>199</v>
      </c>
      <c r="D55" s="24">
        <v>12</v>
      </c>
      <c r="E55" s="24">
        <v>5</v>
      </c>
      <c r="F55">
        <v>28.454578276723598</v>
      </c>
      <c r="G55">
        <v>-96.455977857112799</v>
      </c>
      <c r="H55" s="24" t="s">
        <v>141</v>
      </c>
      <c r="I55" s="24">
        <v>4</v>
      </c>
      <c r="J55" s="21">
        <v>0</v>
      </c>
      <c r="K55" s="21">
        <v>90</v>
      </c>
      <c r="L55" s="21">
        <v>0</v>
      </c>
      <c r="M55" s="21">
        <v>0</v>
      </c>
      <c r="N55" s="21">
        <v>5</v>
      </c>
      <c r="O55" s="21">
        <v>0</v>
      </c>
      <c r="P55" s="21">
        <v>5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0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  <c r="CU55" s="21">
        <v>0</v>
      </c>
      <c r="CV55" s="21">
        <v>0</v>
      </c>
      <c r="CW55" s="21">
        <v>0</v>
      </c>
      <c r="CX55" s="21">
        <v>0</v>
      </c>
      <c r="CY55" s="21">
        <v>0</v>
      </c>
      <c r="CZ55" s="21">
        <v>0</v>
      </c>
      <c r="DA55" s="21">
        <v>0</v>
      </c>
      <c r="DB55" s="21">
        <v>0</v>
      </c>
      <c r="DC55" s="21">
        <v>0</v>
      </c>
      <c r="DD55" s="21">
        <v>0</v>
      </c>
      <c r="DE55" s="21">
        <v>0</v>
      </c>
      <c r="DF55" s="21">
        <v>0</v>
      </c>
      <c r="DG55" s="21">
        <v>0</v>
      </c>
      <c r="DH55" s="21">
        <v>0</v>
      </c>
      <c r="DI55" s="21">
        <v>0</v>
      </c>
      <c r="DJ55" s="21">
        <v>0</v>
      </c>
      <c r="DK55" s="21">
        <v>0</v>
      </c>
      <c r="DL55" s="21">
        <v>0</v>
      </c>
      <c r="DM55" s="21">
        <v>0</v>
      </c>
      <c r="DN55" s="24">
        <f t="shared" si="3"/>
        <v>100</v>
      </c>
    </row>
    <row r="56" spans="1:118" x14ac:dyDescent="0.25">
      <c r="A56" s="48"/>
      <c r="B56" s="49"/>
      <c r="DN56" s="24">
        <f t="shared" si="3"/>
        <v>0</v>
      </c>
    </row>
    <row r="57" spans="1:118" x14ac:dyDescent="0.25">
      <c r="A57" s="48"/>
      <c r="B57" s="49"/>
      <c r="DN57" s="24">
        <f t="shared" si="3"/>
        <v>0</v>
      </c>
    </row>
    <row r="58" spans="1:118" x14ac:dyDescent="0.25">
      <c r="A58" s="48"/>
      <c r="B58" s="49"/>
      <c r="DN58" s="24">
        <f t="shared" si="3"/>
        <v>0</v>
      </c>
    </row>
    <row r="59" spans="1:118" x14ac:dyDescent="0.25">
      <c r="A59" s="48"/>
      <c r="B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24">
        <f t="shared" si="3"/>
        <v>0</v>
      </c>
    </row>
    <row r="60" spans="1:118" x14ac:dyDescent="0.25">
      <c r="A60" s="48"/>
      <c r="B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24">
        <f t="shared" si="3"/>
        <v>0</v>
      </c>
    </row>
    <row r="61" spans="1:118" x14ac:dyDescent="0.25">
      <c r="A61" s="48"/>
      <c r="B61" s="49"/>
      <c r="DN61" s="24">
        <f t="shared" si="3"/>
        <v>0</v>
      </c>
    </row>
    <row r="62" spans="1:118" x14ac:dyDescent="0.25">
      <c r="A62" s="48"/>
      <c r="B62" s="49"/>
      <c r="DN62" s="24">
        <f t="shared" si="3"/>
        <v>0</v>
      </c>
    </row>
    <row r="63" spans="1:118" x14ac:dyDescent="0.25">
      <c r="A63" s="48"/>
      <c r="B63" s="49"/>
      <c r="DN63" s="24">
        <f t="shared" si="3"/>
        <v>0</v>
      </c>
    </row>
    <row r="64" spans="1:118" x14ac:dyDescent="0.25">
      <c r="A64" s="48"/>
      <c r="B64" s="49"/>
      <c r="DN64" s="24">
        <f t="shared" si="3"/>
        <v>0</v>
      </c>
    </row>
    <row r="65" spans="1:118" x14ac:dyDescent="0.25">
      <c r="A65" s="48"/>
      <c r="B65" s="49"/>
      <c r="DN65" s="24">
        <f t="shared" si="3"/>
        <v>0</v>
      </c>
    </row>
    <row r="66" spans="1:118" x14ac:dyDescent="0.25">
      <c r="A66" s="48"/>
      <c r="B66" s="49"/>
      <c r="DN66" s="24">
        <f t="shared" ref="DN66:DN97" si="8">SUM(J66:DM66)</f>
        <v>0</v>
      </c>
    </row>
    <row r="67" spans="1:118" x14ac:dyDescent="0.25">
      <c r="A67" s="48"/>
      <c r="B67" s="49"/>
      <c r="DN67" s="24">
        <f t="shared" si="8"/>
        <v>0</v>
      </c>
    </row>
    <row r="68" spans="1:118" x14ac:dyDescent="0.25">
      <c r="A68" s="48"/>
      <c r="B68" s="49"/>
      <c r="DN68" s="24">
        <f t="shared" si="8"/>
        <v>0</v>
      </c>
    </row>
    <row r="69" spans="1:118" x14ac:dyDescent="0.25">
      <c r="A69" s="48"/>
      <c r="B69" s="49"/>
      <c r="DN69" s="24">
        <f t="shared" si="8"/>
        <v>0</v>
      </c>
    </row>
    <row r="70" spans="1:118" x14ac:dyDescent="0.25">
      <c r="A70" s="48"/>
      <c r="B70" s="49"/>
      <c r="DN70" s="24">
        <f t="shared" si="8"/>
        <v>0</v>
      </c>
    </row>
    <row r="71" spans="1:118" x14ac:dyDescent="0.25">
      <c r="A71" s="48"/>
      <c r="B71" s="49"/>
      <c r="DN71" s="24">
        <f t="shared" si="8"/>
        <v>0</v>
      </c>
    </row>
    <row r="72" spans="1:118" x14ac:dyDescent="0.25">
      <c r="A72" s="48"/>
      <c r="B72" s="49"/>
      <c r="DN72" s="24">
        <f t="shared" si="8"/>
        <v>0</v>
      </c>
    </row>
    <row r="73" spans="1:118" x14ac:dyDescent="0.25">
      <c r="A73" s="48"/>
      <c r="B73" s="49"/>
      <c r="DN73" s="24">
        <f t="shared" si="8"/>
        <v>0</v>
      </c>
    </row>
    <row r="74" spans="1:118" x14ac:dyDescent="0.25">
      <c r="A74" s="48"/>
      <c r="B74" s="49"/>
      <c r="DN74" s="24">
        <f t="shared" si="8"/>
        <v>0</v>
      </c>
    </row>
    <row r="75" spans="1:118" x14ac:dyDescent="0.25">
      <c r="A75" s="48"/>
      <c r="B75" s="49"/>
      <c r="DN75" s="24">
        <f t="shared" si="8"/>
        <v>0</v>
      </c>
    </row>
    <row r="76" spans="1:118" x14ac:dyDescent="0.25">
      <c r="A76" s="48"/>
      <c r="B76" s="49"/>
      <c r="DN76" s="24">
        <f t="shared" si="8"/>
        <v>0</v>
      </c>
    </row>
    <row r="77" spans="1:118" x14ac:dyDescent="0.25">
      <c r="A77" s="48"/>
      <c r="B77" s="49"/>
      <c r="DN77" s="24">
        <f t="shared" si="8"/>
        <v>0</v>
      </c>
    </row>
    <row r="78" spans="1:118" x14ac:dyDescent="0.25">
      <c r="A78" s="48"/>
      <c r="B78" s="49"/>
      <c r="DN78" s="24">
        <f t="shared" si="8"/>
        <v>0</v>
      </c>
    </row>
    <row r="79" spans="1:118" x14ac:dyDescent="0.25">
      <c r="A79" s="48"/>
      <c r="B79" s="49"/>
      <c r="DN79" s="24">
        <f t="shared" si="8"/>
        <v>0</v>
      </c>
    </row>
    <row r="80" spans="1:118" x14ac:dyDescent="0.25">
      <c r="A80" s="48"/>
      <c r="B80" s="49"/>
      <c r="DN80" s="24">
        <f t="shared" si="8"/>
        <v>0</v>
      </c>
    </row>
    <row r="81" spans="1:118" x14ac:dyDescent="0.25">
      <c r="A81" s="48"/>
      <c r="B81" s="49"/>
      <c r="DN81" s="24">
        <f t="shared" si="8"/>
        <v>0</v>
      </c>
    </row>
    <row r="82" spans="1:118" x14ac:dyDescent="0.25">
      <c r="A82" s="48"/>
      <c r="B82" s="49"/>
      <c r="DN82" s="24">
        <f t="shared" si="8"/>
        <v>0</v>
      </c>
    </row>
    <row r="83" spans="1:118" x14ac:dyDescent="0.25">
      <c r="A83" s="48"/>
      <c r="B83" s="49"/>
      <c r="DN83" s="24">
        <f t="shared" si="8"/>
        <v>0</v>
      </c>
    </row>
    <row r="84" spans="1:118" x14ac:dyDescent="0.25">
      <c r="A84" s="48"/>
      <c r="B84" s="49"/>
      <c r="DN84" s="24">
        <f t="shared" si="8"/>
        <v>0</v>
      </c>
    </row>
    <row r="85" spans="1:118" x14ac:dyDescent="0.25">
      <c r="A85" s="48"/>
      <c r="B85" s="49"/>
      <c r="DN85" s="24">
        <f t="shared" si="8"/>
        <v>0</v>
      </c>
    </row>
    <row r="86" spans="1:118" x14ac:dyDescent="0.25">
      <c r="A86" s="48"/>
      <c r="B86" s="49"/>
      <c r="DN86" s="24">
        <f t="shared" si="8"/>
        <v>0</v>
      </c>
    </row>
    <row r="87" spans="1:118" x14ac:dyDescent="0.25">
      <c r="A87" s="48"/>
      <c r="B87" s="49"/>
      <c r="DN87" s="24">
        <f t="shared" si="8"/>
        <v>0</v>
      </c>
    </row>
    <row r="88" spans="1:118" x14ac:dyDescent="0.25">
      <c r="A88" s="48"/>
      <c r="B88" s="49"/>
      <c r="DN88" s="24">
        <f t="shared" si="8"/>
        <v>0</v>
      </c>
    </row>
    <row r="89" spans="1:118" x14ac:dyDescent="0.25">
      <c r="A89" s="48"/>
      <c r="B89" s="49"/>
      <c r="DN89" s="24">
        <f t="shared" si="8"/>
        <v>0</v>
      </c>
    </row>
    <row r="90" spans="1:118" x14ac:dyDescent="0.25">
      <c r="A90" s="48"/>
      <c r="B90" s="49"/>
      <c r="DN90" s="24">
        <f t="shared" si="8"/>
        <v>0</v>
      </c>
    </row>
    <row r="91" spans="1:118" x14ac:dyDescent="0.25">
      <c r="A91" s="48"/>
      <c r="B91" s="49"/>
      <c r="DN91" s="24">
        <f t="shared" si="8"/>
        <v>0</v>
      </c>
    </row>
    <row r="92" spans="1:118" x14ac:dyDescent="0.25">
      <c r="A92" s="48"/>
      <c r="B92" s="49"/>
      <c r="DN92" s="24">
        <f t="shared" si="8"/>
        <v>0</v>
      </c>
    </row>
    <row r="93" spans="1:118" x14ac:dyDescent="0.25">
      <c r="A93" s="48"/>
      <c r="B93" s="49"/>
      <c r="DN93" s="24">
        <f t="shared" si="8"/>
        <v>0</v>
      </c>
    </row>
    <row r="94" spans="1:118" x14ac:dyDescent="0.25">
      <c r="A94" s="48"/>
      <c r="B94" s="49"/>
      <c r="J94" s="49"/>
      <c r="K94" s="48"/>
      <c r="L94" s="49"/>
      <c r="M94" s="48"/>
      <c r="N94" s="49"/>
      <c r="O94" s="48"/>
      <c r="P94" s="49"/>
      <c r="Q94" s="48"/>
      <c r="R94" s="49"/>
      <c r="S94" s="48"/>
      <c r="T94" s="49"/>
      <c r="U94" s="48"/>
      <c r="V94" s="49"/>
      <c r="W94" s="48"/>
      <c r="X94" s="49"/>
      <c r="Y94" s="48"/>
      <c r="Z94" s="49"/>
      <c r="AA94" s="48"/>
      <c r="AB94" s="49"/>
      <c r="AC94" s="48"/>
      <c r="AD94" s="49"/>
      <c r="AE94" s="48"/>
      <c r="AF94" s="49"/>
      <c r="AG94" s="48"/>
      <c r="AH94" s="49"/>
      <c r="AI94" s="48"/>
      <c r="AJ94" s="49"/>
      <c r="AK94" s="48"/>
      <c r="AL94" s="49"/>
      <c r="AM94" s="48"/>
      <c r="AN94" s="49"/>
      <c r="AO94" s="48"/>
      <c r="AP94" s="49"/>
      <c r="AQ94" s="48"/>
      <c r="AR94" s="48"/>
      <c r="AS94" s="49"/>
      <c r="AT94" s="48"/>
      <c r="AU94" s="48"/>
      <c r="AV94" s="49"/>
      <c r="AW94" s="48"/>
      <c r="AX94" s="49"/>
      <c r="AY94" s="48"/>
      <c r="AZ94" s="49"/>
      <c r="BA94" s="48"/>
      <c r="BB94" s="49"/>
      <c r="BC94" s="48"/>
      <c r="BD94" s="49"/>
      <c r="BE94" s="48"/>
      <c r="BF94" s="49"/>
      <c r="BG94" s="48"/>
      <c r="BH94" s="49"/>
      <c r="BI94" s="48"/>
      <c r="BJ94" s="49"/>
      <c r="BK94" s="48"/>
      <c r="BL94" s="49"/>
      <c r="BM94" s="48"/>
      <c r="BN94" s="49"/>
      <c r="BO94" s="48"/>
      <c r="BP94" s="49"/>
      <c r="BQ94" s="48"/>
      <c r="BR94" s="49"/>
      <c r="BS94" s="48"/>
      <c r="BT94" s="49"/>
      <c r="BU94" s="48"/>
      <c r="BV94" s="49"/>
      <c r="BW94" s="48"/>
      <c r="BX94" s="49"/>
      <c r="BY94" s="48"/>
      <c r="BZ94" s="49"/>
      <c r="CA94" s="48"/>
      <c r="CB94" s="49"/>
      <c r="CC94" s="48"/>
      <c r="CD94" s="49"/>
      <c r="CE94" s="48"/>
      <c r="CF94" s="49"/>
      <c r="CG94" s="48"/>
      <c r="CH94" s="49"/>
      <c r="CI94" s="48"/>
      <c r="CJ94" s="49"/>
      <c r="CK94" s="48"/>
      <c r="CL94" s="49"/>
      <c r="CM94" s="48"/>
      <c r="CN94" s="49"/>
      <c r="CO94" s="48"/>
      <c r="CP94" s="49"/>
      <c r="CQ94" s="48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24">
        <f t="shared" si="8"/>
        <v>0</v>
      </c>
    </row>
    <row r="95" spans="1:118" x14ac:dyDescent="0.25">
      <c r="A95" s="48"/>
      <c r="B95" s="49"/>
      <c r="J95" s="49"/>
      <c r="K95" s="48"/>
      <c r="L95" s="49"/>
      <c r="M95" s="48"/>
      <c r="N95" s="49"/>
      <c r="O95" s="48"/>
      <c r="P95" s="49"/>
      <c r="Q95" s="48"/>
      <c r="R95" s="49"/>
      <c r="S95" s="48"/>
      <c r="T95" s="49"/>
      <c r="U95" s="48"/>
      <c r="V95" s="49"/>
      <c r="W95" s="48"/>
      <c r="X95" s="49"/>
      <c r="Y95" s="48"/>
      <c r="Z95" s="49"/>
      <c r="AA95" s="48"/>
      <c r="AB95" s="49"/>
      <c r="AC95" s="48"/>
      <c r="AD95" s="49"/>
      <c r="AE95" s="48"/>
      <c r="AF95" s="49"/>
      <c r="AG95" s="48"/>
      <c r="AH95" s="49"/>
      <c r="AI95" s="48"/>
      <c r="AJ95" s="49"/>
      <c r="AK95" s="48"/>
      <c r="AL95" s="49"/>
      <c r="AM95" s="48"/>
      <c r="AN95" s="49"/>
      <c r="AO95" s="48"/>
      <c r="AP95" s="49"/>
      <c r="AQ95" s="48"/>
      <c r="AR95" s="48"/>
      <c r="AS95" s="49"/>
      <c r="AT95" s="48"/>
      <c r="AU95" s="48"/>
      <c r="AV95" s="49"/>
      <c r="AW95" s="48"/>
      <c r="AX95" s="49"/>
      <c r="AY95" s="48"/>
      <c r="AZ95" s="49"/>
      <c r="BA95" s="48"/>
      <c r="BB95" s="49"/>
      <c r="BC95" s="48"/>
      <c r="BD95" s="49"/>
      <c r="BE95" s="48"/>
      <c r="BF95" s="49"/>
      <c r="BG95" s="48"/>
      <c r="BH95" s="49"/>
      <c r="BI95" s="48"/>
      <c r="BJ95" s="49"/>
      <c r="BK95" s="48"/>
      <c r="BL95" s="49"/>
      <c r="BM95" s="48"/>
      <c r="BN95" s="49"/>
      <c r="BO95" s="48"/>
      <c r="BP95" s="49"/>
      <c r="BQ95" s="48"/>
      <c r="BR95" s="49"/>
      <c r="BS95" s="48"/>
      <c r="BT95" s="49"/>
      <c r="BU95" s="48"/>
      <c r="BV95" s="49"/>
      <c r="BW95" s="48"/>
      <c r="BX95" s="49"/>
      <c r="BY95" s="48"/>
      <c r="BZ95" s="49"/>
      <c r="CA95" s="48"/>
      <c r="CB95" s="49"/>
      <c r="CC95" s="48"/>
      <c r="CD95" s="49"/>
      <c r="CE95" s="48"/>
      <c r="CF95" s="49"/>
      <c r="CG95" s="48"/>
      <c r="CH95" s="49"/>
      <c r="CI95" s="48"/>
      <c r="CJ95" s="49"/>
      <c r="CK95" s="48"/>
      <c r="CL95" s="49"/>
      <c r="CM95" s="48"/>
      <c r="CN95" s="49"/>
      <c r="CO95" s="48"/>
      <c r="CP95" s="49"/>
      <c r="CQ95" s="48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24">
        <f t="shared" si="8"/>
        <v>0</v>
      </c>
    </row>
    <row r="96" spans="1:118" x14ac:dyDescent="0.25">
      <c r="A96" s="48"/>
      <c r="B96" s="49"/>
      <c r="DN96" s="24">
        <f t="shared" si="8"/>
        <v>0</v>
      </c>
    </row>
    <row r="97" spans="1:118" x14ac:dyDescent="0.25">
      <c r="A97" s="48"/>
      <c r="B97" s="49"/>
      <c r="DN97" s="24">
        <f t="shared" si="8"/>
        <v>0</v>
      </c>
    </row>
    <row r="98" spans="1:118" x14ac:dyDescent="0.25">
      <c r="A98" s="48"/>
      <c r="B98" s="49"/>
      <c r="DN98" s="24">
        <f t="shared" ref="DN98:DN129" si="9">SUM(J98:DM98)</f>
        <v>0</v>
      </c>
    </row>
    <row r="99" spans="1:118" x14ac:dyDescent="0.25">
      <c r="A99" s="48"/>
      <c r="B99" s="49"/>
      <c r="DN99" s="24">
        <f t="shared" si="9"/>
        <v>0</v>
      </c>
    </row>
    <row r="100" spans="1:118" x14ac:dyDescent="0.25">
      <c r="A100" s="48"/>
      <c r="B100" s="49"/>
      <c r="DN100" s="24">
        <f t="shared" si="9"/>
        <v>0</v>
      </c>
    </row>
    <row r="101" spans="1:118" x14ac:dyDescent="0.25">
      <c r="A101" s="48"/>
      <c r="B101" s="49"/>
      <c r="DN101" s="24">
        <f t="shared" si="9"/>
        <v>0</v>
      </c>
    </row>
    <row r="102" spans="1:118" x14ac:dyDescent="0.25">
      <c r="A102" s="48"/>
      <c r="B102" s="49"/>
      <c r="DN102" s="24">
        <f t="shared" si="9"/>
        <v>0</v>
      </c>
    </row>
    <row r="103" spans="1:118" x14ac:dyDescent="0.25">
      <c r="A103" s="48"/>
      <c r="B103" s="49"/>
      <c r="DN103" s="24">
        <f t="shared" si="9"/>
        <v>0</v>
      </c>
    </row>
    <row r="104" spans="1:118" x14ac:dyDescent="0.25">
      <c r="A104" s="48"/>
      <c r="B104" s="49"/>
      <c r="J104" s="49"/>
      <c r="K104" s="48"/>
      <c r="L104" s="49"/>
      <c r="M104" s="48"/>
      <c r="N104" s="49"/>
      <c r="O104" s="48"/>
      <c r="P104" s="49"/>
      <c r="Q104" s="48"/>
      <c r="R104" s="49"/>
      <c r="S104" s="48"/>
      <c r="T104" s="49"/>
      <c r="U104" s="48"/>
      <c r="V104" s="49"/>
      <c r="W104" s="48"/>
      <c r="X104" s="49"/>
      <c r="Y104" s="48"/>
      <c r="Z104" s="49"/>
      <c r="AA104" s="48"/>
      <c r="AB104" s="49"/>
      <c r="AC104" s="48"/>
      <c r="AD104" s="49"/>
      <c r="AE104" s="48"/>
      <c r="AF104" s="49"/>
      <c r="AG104" s="48"/>
      <c r="AH104" s="49"/>
      <c r="AI104" s="48"/>
      <c r="AJ104" s="49"/>
      <c r="AK104" s="48"/>
      <c r="AL104" s="49"/>
      <c r="AM104" s="48"/>
      <c r="AN104" s="49"/>
      <c r="AO104" s="48"/>
      <c r="AP104" s="49"/>
      <c r="AQ104" s="48"/>
      <c r="AR104" s="48"/>
      <c r="AS104" s="49"/>
      <c r="AT104" s="48"/>
      <c r="AU104" s="48"/>
      <c r="AV104" s="49"/>
      <c r="AW104" s="48"/>
      <c r="AX104" s="49"/>
      <c r="AY104" s="48"/>
      <c r="AZ104" s="49"/>
      <c r="BA104" s="48"/>
      <c r="BB104" s="49"/>
      <c r="BC104" s="48"/>
      <c r="BD104" s="49"/>
      <c r="BE104" s="48"/>
      <c r="BF104" s="49"/>
      <c r="BG104" s="48"/>
      <c r="BH104" s="49"/>
      <c r="BI104" s="48"/>
      <c r="BJ104" s="49"/>
      <c r="BK104" s="48"/>
      <c r="BL104" s="49"/>
      <c r="BM104" s="48"/>
      <c r="BN104" s="49"/>
      <c r="BO104" s="48"/>
      <c r="BP104" s="49"/>
      <c r="BQ104" s="48"/>
      <c r="BR104" s="49"/>
      <c r="BS104" s="48"/>
      <c r="BT104" s="49"/>
      <c r="BU104" s="48"/>
      <c r="BV104" s="49"/>
      <c r="BW104" s="48"/>
      <c r="BX104" s="49"/>
      <c r="BY104" s="48"/>
      <c r="BZ104" s="49"/>
      <c r="CA104" s="48"/>
      <c r="CB104" s="49"/>
      <c r="CC104" s="48"/>
      <c r="CD104" s="49"/>
      <c r="CE104" s="48"/>
      <c r="CF104" s="49"/>
      <c r="CG104" s="48"/>
      <c r="CH104" s="49"/>
      <c r="CI104" s="48"/>
      <c r="CJ104" s="49"/>
      <c r="CK104" s="48"/>
      <c r="CL104" s="49"/>
      <c r="CM104" s="48"/>
      <c r="CN104" s="49"/>
      <c r="CO104" s="48"/>
      <c r="CP104" s="49"/>
      <c r="CQ104" s="48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24">
        <f t="shared" si="9"/>
        <v>0</v>
      </c>
    </row>
    <row r="105" spans="1:118" x14ac:dyDescent="0.25">
      <c r="A105" s="48"/>
      <c r="B105" s="49"/>
      <c r="J105" s="49"/>
      <c r="K105" s="48"/>
      <c r="L105" s="49"/>
      <c r="M105" s="48"/>
      <c r="N105" s="49"/>
      <c r="O105" s="48"/>
      <c r="P105" s="49"/>
      <c r="Q105" s="48"/>
      <c r="R105" s="49"/>
      <c r="S105" s="48"/>
      <c r="T105" s="49"/>
      <c r="U105" s="48"/>
      <c r="V105" s="49"/>
      <c r="W105" s="48"/>
      <c r="X105" s="49"/>
      <c r="Y105" s="48"/>
      <c r="Z105" s="49"/>
      <c r="AA105" s="48"/>
      <c r="AB105" s="49"/>
      <c r="AC105" s="48"/>
      <c r="AD105" s="49"/>
      <c r="AE105" s="48"/>
      <c r="AF105" s="49"/>
      <c r="AG105" s="48"/>
      <c r="AH105" s="49"/>
      <c r="AI105" s="48"/>
      <c r="AJ105" s="49"/>
      <c r="AK105" s="48"/>
      <c r="AL105" s="49"/>
      <c r="AM105" s="48"/>
      <c r="AN105" s="49"/>
      <c r="AO105" s="48"/>
      <c r="AP105" s="49"/>
      <c r="AQ105" s="48"/>
      <c r="AR105" s="48"/>
      <c r="AS105" s="49"/>
      <c r="AT105" s="48"/>
      <c r="AU105" s="48"/>
      <c r="AV105" s="49"/>
      <c r="AW105" s="48"/>
      <c r="AX105" s="49"/>
      <c r="AY105" s="48"/>
      <c r="AZ105" s="49"/>
      <c r="BA105" s="48"/>
      <c r="BB105" s="49"/>
      <c r="BC105" s="48"/>
      <c r="BD105" s="49"/>
      <c r="BE105" s="48"/>
      <c r="BF105" s="49"/>
      <c r="BG105" s="48"/>
      <c r="BH105" s="49"/>
      <c r="BI105" s="48"/>
      <c r="BJ105" s="49"/>
      <c r="BK105" s="48"/>
      <c r="BL105" s="49"/>
      <c r="BM105" s="48"/>
      <c r="BN105" s="49"/>
      <c r="BO105" s="48"/>
      <c r="BP105" s="49"/>
      <c r="BQ105" s="48"/>
      <c r="BR105" s="49"/>
      <c r="BS105" s="48"/>
      <c r="BT105" s="49"/>
      <c r="BU105" s="48"/>
      <c r="BV105" s="49"/>
      <c r="BW105" s="48"/>
      <c r="BX105" s="49"/>
      <c r="BY105" s="48"/>
      <c r="BZ105" s="49"/>
      <c r="CA105" s="48"/>
      <c r="CB105" s="49"/>
      <c r="CC105" s="48"/>
      <c r="CD105" s="49"/>
      <c r="CE105" s="48"/>
      <c r="CF105" s="49"/>
      <c r="CG105" s="48"/>
      <c r="CH105" s="49"/>
      <c r="CI105" s="48"/>
      <c r="CJ105" s="49"/>
      <c r="CK105" s="48"/>
      <c r="CL105" s="49"/>
      <c r="CM105" s="48"/>
      <c r="CN105" s="49"/>
      <c r="CO105" s="48"/>
      <c r="CP105" s="49"/>
      <c r="CQ105" s="48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24">
        <f t="shared" si="9"/>
        <v>0</v>
      </c>
    </row>
    <row r="106" spans="1:118" x14ac:dyDescent="0.25">
      <c r="A106" s="48"/>
      <c r="B106" s="49"/>
      <c r="DN106" s="24">
        <f t="shared" si="9"/>
        <v>0</v>
      </c>
    </row>
    <row r="107" spans="1:118" x14ac:dyDescent="0.25">
      <c r="A107" s="48"/>
      <c r="B107" s="49"/>
      <c r="DN107" s="24">
        <f t="shared" si="9"/>
        <v>0</v>
      </c>
    </row>
    <row r="108" spans="1:118" x14ac:dyDescent="0.25">
      <c r="A108" s="48"/>
      <c r="B108" s="49"/>
      <c r="DN108" s="24">
        <f t="shared" si="9"/>
        <v>0</v>
      </c>
    </row>
    <row r="109" spans="1:118" x14ac:dyDescent="0.25">
      <c r="A109" s="48"/>
      <c r="B109" s="49"/>
      <c r="DN109" s="24">
        <f t="shared" si="9"/>
        <v>0</v>
      </c>
    </row>
    <row r="110" spans="1:118" x14ac:dyDescent="0.25">
      <c r="A110" s="48"/>
      <c r="B110" s="49"/>
      <c r="DN110" s="24">
        <f t="shared" si="9"/>
        <v>0</v>
      </c>
    </row>
    <row r="111" spans="1:118" x14ac:dyDescent="0.25">
      <c r="A111" s="48"/>
      <c r="B111" s="49"/>
      <c r="DN111" s="24">
        <f t="shared" si="9"/>
        <v>0</v>
      </c>
    </row>
    <row r="112" spans="1:118" x14ac:dyDescent="0.25">
      <c r="A112" s="48"/>
      <c r="B112" s="49"/>
      <c r="DN112" s="24">
        <f t="shared" si="9"/>
        <v>0</v>
      </c>
    </row>
    <row r="113" spans="1:118" x14ac:dyDescent="0.25">
      <c r="A113" s="48"/>
      <c r="B113" s="49"/>
      <c r="DN113" s="24">
        <f t="shared" si="9"/>
        <v>0</v>
      </c>
    </row>
    <row r="114" spans="1:118" x14ac:dyDescent="0.25">
      <c r="A114" s="48"/>
      <c r="B114" s="49"/>
      <c r="J114" s="49"/>
      <c r="K114" s="48"/>
      <c r="L114" s="49"/>
      <c r="M114" s="48"/>
      <c r="N114" s="49"/>
      <c r="O114" s="48"/>
      <c r="P114" s="49"/>
      <c r="Q114" s="48"/>
      <c r="R114" s="49"/>
      <c r="S114" s="48"/>
      <c r="T114" s="49"/>
      <c r="U114" s="48"/>
      <c r="V114" s="49"/>
      <c r="W114" s="48"/>
      <c r="X114" s="49"/>
      <c r="Y114" s="48"/>
      <c r="Z114" s="49"/>
      <c r="AA114" s="48"/>
      <c r="AB114" s="49"/>
      <c r="AC114" s="48"/>
      <c r="AD114" s="49"/>
      <c r="AE114" s="48"/>
      <c r="AF114" s="49"/>
      <c r="AG114" s="48"/>
      <c r="AH114" s="49"/>
      <c r="AI114" s="48"/>
      <c r="AJ114" s="49"/>
      <c r="AK114" s="48"/>
      <c r="AL114" s="49"/>
      <c r="AM114" s="48"/>
      <c r="AN114" s="49"/>
      <c r="AO114" s="48"/>
      <c r="AP114" s="49"/>
      <c r="AQ114" s="48"/>
      <c r="AR114" s="48"/>
      <c r="AS114" s="49"/>
      <c r="AT114" s="48"/>
      <c r="AU114" s="48"/>
      <c r="AV114" s="49"/>
      <c r="AW114" s="48"/>
      <c r="AX114" s="49"/>
      <c r="AY114" s="48"/>
      <c r="AZ114" s="49"/>
      <c r="BA114" s="48"/>
      <c r="BB114" s="49"/>
      <c r="BC114" s="48"/>
      <c r="BD114" s="49"/>
      <c r="BE114" s="48"/>
      <c r="BF114" s="49"/>
      <c r="BG114" s="48"/>
      <c r="BH114" s="49"/>
      <c r="BI114" s="48"/>
      <c r="BJ114" s="49"/>
      <c r="BK114" s="48"/>
      <c r="BL114" s="49"/>
      <c r="BM114" s="48"/>
      <c r="BN114" s="49"/>
      <c r="BO114" s="48"/>
      <c r="BP114" s="49"/>
      <c r="BQ114" s="48"/>
      <c r="BR114" s="49"/>
      <c r="BS114" s="48"/>
      <c r="BT114" s="49"/>
      <c r="BU114" s="48"/>
      <c r="BV114" s="49"/>
      <c r="BW114" s="48"/>
      <c r="BX114" s="49"/>
      <c r="BY114" s="48"/>
      <c r="BZ114" s="49"/>
      <c r="CA114" s="48"/>
      <c r="CB114" s="49"/>
      <c r="CC114" s="48"/>
      <c r="CD114" s="49"/>
      <c r="CE114" s="48"/>
      <c r="CF114" s="49"/>
      <c r="CG114" s="48"/>
      <c r="CH114" s="49"/>
      <c r="CI114" s="48"/>
      <c r="CJ114" s="49"/>
      <c r="CK114" s="48"/>
      <c r="CL114" s="49"/>
      <c r="CM114" s="48"/>
      <c r="CN114" s="49"/>
      <c r="CO114" s="48"/>
      <c r="CP114" s="49"/>
      <c r="CQ114" s="48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24">
        <f t="shared" si="9"/>
        <v>0</v>
      </c>
    </row>
    <row r="115" spans="1:118" x14ac:dyDescent="0.25">
      <c r="A115" s="48"/>
      <c r="B115" s="49"/>
      <c r="J115" s="49"/>
      <c r="K115" s="48"/>
      <c r="L115" s="49"/>
      <c r="M115" s="48"/>
      <c r="N115" s="49"/>
      <c r="O115" s="48"/>
      <c r="P115" s="49"/>
      <c r="Q115" s="48"/>
      <c r="R115" s="49"/>
      <c r="S115" s="48"/>
      <c r="T115" s="49"/>
      <c r="U115" s="48"/>
      <c r="V115" s="49"/>
      <c r="W115" s="48"/>
      <c r="X115" s="49"/>
      <c r="Y115" s="48"/>
      <c r="Z115" s="49"/>
      <c r="AA115" s="48"/>
      <c r="AB115" s="49"/>
      <c r="AC115" s="48"/>
      <c r="AD115" s="49"/>
      <c r="AE115" s="48"/>
      <c r="AF115" s="49"/>
      <c r="AG115" s="48"/>
      <c r="AH115" s="49"/>
      <c r="AI115" s="48"/>
      <c r="AJ115" s="49"/>
      <c r="AK115" s="48"/>
      <c r="AL115" s="49"/>
      <c r="AM115" s="48"/>
      <c r="AN115" s="49"/>
      <c r="AO115" s="48"/>
      <c r="AP115" s="49"/>
      <c r="AQ115" s="48"/>
      <c r="AR115" s="48"/>
      <c r="AS115" s="49"/>
      <c r="AT115" s="48"/>
      <c r="AU115" s="48"/>
      <c r="AV115" s="49"/>
      <c r="AW115" s="48"/>
      <c r="AX115" s="49"/>
      <c r="AY115" s="48"/>
      <c r="AZ115" s="49"/>
      <c r="BA115" s="48"/>
      <c r="BB115" s="49"/>
      <c r="BC115" s="48"/>
      <c r="BD115" s="49"/>
      <c r="BE115" s="48"/>
      <c r="BF115" s="49"/>
      <c r="BG115" s="48"/>
      <c r="BH115" s="49"/>
      <c r="BI115" s="48"/>
      <c r="BJ115" s="49"/>
      <c r="BK115" s="48"/>
      <c r="BL115" s="49"/>
      <c r="BM115" s="48"/>
      <c r="BN115" s="49"/>
      <c r="BO115" s="48"/>
      <c r="BP115" s="49"/>
      <c r="BQ115" s="48"/>
      <c r="BR115" s="49"/>
      <c r="BS115" s="48"/>
      <c r="BT115" s="49"/>
      <c r="BU115" s="48"/>
      <c r="BV115" s="49"/>
      <c r="BW115" s="48"/>
      <c r="BX115" s="49"/>
      <c r="BY115" s="48"/>
      <c r="BZ115" s="49"/>
      <c r="CA115" s="48"/>
      <c r="CB115" s="49"/>
      <c r="CC115" s="48"/>
      <c r="CD115" s="49"/>
      <c r="CE115" s="48"/>
      <c r="CF115" s="49"/>
      <c r="CG115" s="48"/>
      <c r="CH115" s="49"/>
      <c r="CI115" s="48"/>
      <c r="CJ115" s="49"/>
      <c r="CK115" s="48"/>
      <c r="CL115" s="49"/>
      <c r="CM115" s="48"/>
      <c r="CN115" s="49"/>
      <c r="CO115" s="48"/>
      <c r="CP115" s="49"/>
      <c r="CQ115" s="48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24">
        <f t="shared" si="9"/>
        <v>0</v>
      </c>
    </row>
    <row r="116" spans="1:118" x14ac:dyDescent="0.25">
      <c r="A116" s="48"/>
      <c r="B116" s="49"/>
      <c r="DN116" s="24">
        <f t="shared" si="9"/>
        <v>0</v>
      </c>
    </row>
    <row r="117" spans="1:118" x14ac:dyDescent="0.25">
      <c r="A117" s="48"/>
      <c r="B117" s="49"/>
      <c r="DN117" s="24">
        <f t="shared" si="9"/>
        <v>0</v>
      </c>
    </row>
    <row r="118" spans="1:118" x14ac:dyDescent="0.25">
      <c r="A118" s="48"/>
      <c r="B118" s="49"/>
      <c r="DN118" s="24">
        <f t="shared" si="9"/>
        <v>0</v>
      </c>
    </row>
    <row r="119" spans="1:118" x14ac:dyDescent="0.25">
      <c r="A119" s="48"/>
      <c r="B119" s="49"/>
      <c r="J119" s="49"/>
      <c r="K119" s="48"/>
      <c r="L119" s="49"/>
      <c r="M119" s="48"/>
      <c r="N119" s="49"/>
      <c r="O119" s="48"/>
      <c r="P119" s="49"/>
      <c r="Q119" s="48"/>
      <c r="R119" s="49"/>
      <c r="S119" s="48"/>
      <c r="T119" s="49"/>
      <c r="U119" s="48"/>
      <c r="V119" s="49"/>
      <c r="W119" s="48"/>
      <c r="X119" s="49"/>
      <c r="Y119" s="48"/>
      <c r="Z119" s="49"/>
      <c r="AA119" s="48"/>
      <c r="AB119" s="49"/>
      <c r="AC119" s="48"/>
      <c r="AD119" s="49"/>
      <c r="AE119" s="48"/>
      <c r="AF119" s="49"/>
      <c r="AG119" s="48"/>
      <c r="AH119" s="49"/>
      <c r="AI119" s="48"/>
      <c r="AJ119" s="49"/>
      <c r="AK119" s="48"/>
      <c r="AL119" s="49"/>
      <c r="AM119" s="48"/>
      <c r="AN119" s="49"/>
      <c r="AO119" s="48"/>
      <c r="AP119" s="49"/>
      <c r="AQ119" s="48"/>
      <c r="AR119" s="48"/>
      <c r="AS119" s="49"/>
      <c r="AT119" s="48"/>
      <c r="AU119" s="48"/>
      <c r="AV119" s="49"/>
      <c r="AW119" s="48"/>
      <c r="AX119" s="49"/>
      <c r="AY119" s="48"/>
      <c r="AZ119" s="49"/>
      <c r="BA119" s="48"/>
      <c r="BB119" s="49"/>
      <c r="BC119" s="48"/>
      <c r="BD119" s="49"/>
      <c r="BE119" s="48"/>
      <c r="BF119" s="49"/>
      <c r="BG119" s="48"/>
      <c r="BH119" s="49"/>
      <c r="BI119" s="48"/>
      <c r="BJ119" s="49"/>
      <c r="BK119" s="48"/>
      <c r="BL119" s="49"/>
      <c r="BM119" s="48"/>
      <c r="BN119" s="49"/>
      <c r="BO119" s="48"/>
      <c r="BP119" s="49"/>
      <c r="BQ119" s="48"/>
      <c r="BR119" s="49"/>
      <c r="BS119" s="48"/>
      <c r="BT119" s="49"/>
      <c r="BU119" s="48"/>
      <c r="BV119" s="49"/>
      <c r="BW119" s="48"/>
      <c r="BX119" s="49"/>
      <c r="BY119" s="48"/>
      <c r="BZ119" s="49"/>
      <c r="CA119" s="48"/>
      <c r="CB119" s="49"/>
      <c r="CC119" s="48"/>
      <c r="CD119" s="49"/>
      <c r="CE119" s="48"/>
      <c r="CF119" s="49"/>
      <c r="CG119" s="48"/>
      <c r="CH119" s="49"/>
      <c r="CI119" s="48"/>
      <c r="CJ119" s="49"/>
      <c r="CK119" s="48"/>
      <c r="CL119" s="49"/>
      <c r="CM119" s="48"/>
      <c r="CN119" s="49"/>
      <c r="CO119" s="48"/>
      <c r="CP119" s="49"/>
      <c r="CQ119" s="48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24">
        <f t="shared" si="9"/>
        <v>0</v>
      </c>
    </row>
    <row r="120" spans="1:118" x14ac:dyDescent="0.25">
      <c r="A120" s="48"/>
      <c r="B120" s="49"/>
      <c r="J120" s="49"/>
      <c r="K120" s="48"/>
      <c r="L120" s="49"/>
      <c r="M120" s="48"/>
      <c r="N120" s="49"/>
      <c r="O120" s="48"/>
      <c r="P120" s="49"/>
      <c r="Q120" s="48"/>
      <c r="R120" s="49"/>
      <c r="S120" s="48"/>
      <c r="T120" s="49"/>
      <c r="U120" s="48"/>
      <c r="V120" s="49"/>
      <c r="W120" s="48"/>
      <c r="X120" s="49"/>
      <c r="Y120" s="48"/>
      <c r="Z120" s="49"/>
      <c r="AA120" s="48"/>
      <c r="AB120" s="49"/>
      <c r="AC120" s="48"/>
      <c r="AD120" s="49"/>
      <c r="AE120" s="48"/>
      <c r="AF120" s="49"/>
      <c r="AG120" s="48"/>
      <c r="AH120" s="49"/>
      <c r="AI120" s="48"/>
      <c r="AJ120" s="49"/>
      <c r="AK120" s="48"/>
      <c r="AL120" s="49"/>
      <c r="AM120" s="48"/>
      <c r="AN120" s="49"/>
      <c r="AO120" s="48"/>
      <c r="AP120" s="49"/>
      <c r="AQ120" s="48"/>
      <c r="AR120" s="48"/>
      <c r="AS120" s="49"/>
      <c r="AT120" s="48"/>
      <c r="AU120" s="48"/>
      <c r="AV120" s="49"/>
      <c r="AW120" s="48"/>
      <c r="AX120" s="49"/>
      <c r="AY120" s="48"/>
      <c r="AZ120" s="49"/>
      <c r="BA120" s="48"/>
      <c r="BB120" s="49"/>
      <c r="BC120" s="48"/>
      <c r="BD120" s="49"/>
      <c r="BE120" s="48"/>
      <c r="BF120" s="49"/>
      <c r="BG120" s="48"/>
      <c r="BH120" s="49"/>
      <c r="BI120" s="48"/>
      <c r="BJ120" s="49"/>
      <c r="BK120" s="48"/>
      <c r="BL120" s="49"/>
      <c r="BM120" s="48"/>
      <c r="BN120" s="49"/>
      <c r="BO120" s="48"/>
      <c r="BP120" s="49"/>
      <c r="BQ120" s="48"/>
      <c r="BR120" s="49"/>
      <c r="BS120" s="48"/>
      <c r="BT120" s="49"/>
      <c r="BU120" s="48"/>
      <c r="BV120" s="49"/>
      <c r="BW120" s="48"/>
      <c r="BX120" s="49"/>
      <c r="BY120" s="48"/>
      <c r="BZ120" s="49"/>
      <c r="CA120" s="48"/>
      <c r="CB120" s="49"/>
      <c r="CC120" s="48"/>
      <c r="CD120" s="49"/>
      <c r="CE120" s="48"/>
      <c r="CF120" s="49"/>
      <c r="CG120" s="48"/>
      <c r="CH120" s="49"/>
      <c r="CI120" s="48"/>
      <c r="CJ120" s="49"/>
      <c r="CK120" s="48"/>
      <c r="CL120" s="49"/>
      <c r="CM120" s="48"/>
      <c r="CN120" s="49"/>
      <c r="CO120" s="48"/>
      <c r="CP120" s="49"/>
      <c r="CQ120" s="48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24">
        <f t="shared" si="9"/>
        <v>0</v>
      </c>
    </row>
    <row r="121" spans="1:118" x14ac:dyDescent="0.25">
      <c r="A121" s="48"/>
      <c r="B121" s="49"/>
      <c r="DN121" s="24">
        <f t="shared" si="9"/>
        <v>0</v>
      </c>
    </row>
    <row r="122" spans="1:118" x14ac:dyDescent="0.25">
      <c r="A122" s="48"/>
      <c r="B122" s="49"/>
      <c r="DN122" s="24">
        <f t="shared" si="9"/>
        <v>0</v>
      </c>
    </row>
    <row r="123" spans="1:118" x14ac:dyDescent="0.25">
      <c r="A123" s="48"/>
      <c r="B123" s="49"/>
      <c r="DN123" s="24">
        <f t="shared" si="9"/>
        <v>0</v>
      </c>
    </row>
    <row r="124" spans="1:118" x14ac:dyDescent="0.25">
      <c r="A124" s="48"/>
      <c r="B124" s="49"/>
      <c r="J124" s="49"/>
      <c r="K124" s="48"/>
      <c r="L124" s="49"/>
      <c r="M124" s="48"/>
      <c r="N124" s="49"/>
      <c r="O124" s="48"/>
      <c r="P124" s="49"/>
      <c r="Q124" s="48"/>
      <c r="R124" s="49"/>
      <c r="S124" s="48"/>
      <c r="T124" s="49"/>
      <c r="U124" s="48"/>
      <c r="V124" s="49"/>
      <c r="W124" s="48"/>
      <c r="X124" s="49"/>
      <c r="Y124" s="48"/>
      <c r="Z124" s="49"/>
      <c r="AA124" s="48"/>
      <c r="AB124" s="49"/>
      <c r="AC124" s="48"/>
      <c r="AD124" s="49"/>
      <c r="AE124" s="48"/>
      <c r="AF124" s="49"/>
      <c r="AG124" s="48"/>
      <c r="AH124" s="49"/>
      <c r="AI124" s="48"/>
      <c r="AJ124" s="49"/>
      <c r="AK124" s="48"/>
      <c r="AL124" s="49"/>
      <c r="AM124" s="48"/>
      <c r="AN124" s="49"/>
      <c r="AO124" s="48"/>
      <c r="AP124" s="49"/>
      <c r="AQ124" s="48"/>
      <c r="AR124" s="48"/>
      <c r="AS124" s="49"/>
      <c r="AT124" s="48"/>
      <c r="AU124" s="48"/>
      <c r="AV124" s="49"/>
      <c r="AW124" s="48"/>
      <c r="AX124" s="49"/>
      <c r="AY124" s="48"/>
      <c r="AZ124" s="49"/>
      <c r="BA124" s="48"/>
      <c r="BB124" s="49"/>
      <c r="BC124" s="48"/>
      <c r="BD124" s="49"/>
      <c r="BE124" s="48"/>
      <c r="BF124" s="49"/>
      <c r="BG124" s="48"/>
      <c r="BH124" s="49"/>
      <c r="BI124" s="48"/>
      <c r="BJ124" s="49"/>
      <c r="BK124" s="48"/>
      <c r="BL124" s="49"/>
      <c r="BM124" s="48"/>
      <c r="BN124" s="49"/>
      <c r="BO124" s="48"/>
      <c r="BP124" s="49"/>
      <c r="BQ124" s="48"/>
      <c r="BR124" s="49"/>
      <c r="BS124" s="48"/>
      <c r="BT124" s="49"/>
      <c r="BU124" s="48"/>
      <c r="BV124" s="49"/>
      <c r="BW124" s="48"/>
      <c r="BX124" s="49"/>
      <c r="BY124" s="48"/>
      <c r="BZ124" s="49"/>
      <c r="CA124" s="48"/>
      <c r="CB124" s="49"/>
      <c r="CC124" s="48"/>
      <c r="CD124" s="49"/>
      <c r="CE124" s="48"/>
      <c r="CF124" s="49"/>
      <c r="CG124" s="48"/>
      <c r="CH124" s="49"/>
      <c r="CI124" s="48"/>
      <c r="CJ124" s="49"/>
      <c r="CK124" s="48"/>
      <c r="CL124" s="49"/>
      <c r="CM124" s="48"/>
      <c r="CN124" s="49"/>
      <c r="CO124" s="48"/>
      <c r="CP124" s="49"/>
      <c r="CQ124" s="48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24">
        <f t="shared" si="9"/>
        <v>0</v>
      </c>
    </row>
    <row r="125" spans="1:118" x14ac:dyDescent="0.25">
      <c r="A125" s="48"/>
      <c r="B125" s="49"/>
      <c r="J125" s="49"/>
      <c r="K125" s="48"/>
      <c r="L125" s="49"/>
      <c r="M125" s="48"/>
      <c r="N125" s="49"/>
      <c r="O125" s="48"/>
      <c r="P125" s="49"/>
      <c r="Q125" s="48"/>
      <c r="R125" s="49"/>
      <c r="S125" s="48"/>
      <c r="T125" s="49"/>
      <c r="U125" s="48"/>
      <c r="V125" s="49"/>
      <c r="W125" s="48"/>
      <c r="X125" s="49"/>
      <c r="Y125" s="48"/>
      <c r="Z125" s="49"/>
      <c r="AA125" s="48"/>
      <c r="AB125" s="49"/>
      <c r="AC125" s="48"/>
      <c r="AD125" s="49"/>
      <c r="AE125" s="48"/>
      <c r="AF125" s="49"/>
      <c r="AG125" s="48"/>
      <c r="AH125" s="49"/>
      <c r="AI125" s="48"/>
      <c r="AJ125" s="49"/>
      <c r="AK125" s="48"/>
      <c r="AL125" s="49"/>
      <c r="AM125" s="48"/>
      <c r="AN125" s="49"/>
      <c r="AO125" s="48"/>
      <c r="AP125" s="49"/>
      <c r="AQ125" s="48"/>
      <c r="AR125" s="48"/>
      <c r="AS125" s="49"/>
      <c r="AT125" s="48"/>
      <c r="AU125" s="48"/>
      <c r="AV125" s="49"/>
      <c r="AW125" s="48"/>
      <c r="AX125" s="49"/>
      <c r="AY125" s="48"/>
      <c r="AZ125" s="49"/>
      <c r="BA125" s="48"/>
      <c r="BB125" s="49"/>
      <c r="BC125" s="48"/>
      <c r="BD125" s="49"/>
      <c r="BE125" s="48"/>
      <c r="BF125" s="49"/>
      <c r="BG125" s="48"/>
      <c r="BH125" s="49"/>
      <c r="BI125" s="48"/>
      <c r="BJ125" s="49"/>
      <c r="BK125" s="48"/>
      <c r="BL125" s="49"/>
      <c r="BM125" s="48"/>
      <c r="BN125" s="49"/>
      <c r="BO125" s="48"/>
      <c r="BP125" s="49"/>
      <c r="BQ125" s="48"/>
      <c r="BR125" s="49"/>
      <c r="BS125" s="48"/>
      <c r="BT125" s="49"/>
      <c r="BU125" s="48"/>
      <c r="BV125" s="49"/>
      <c r="BW125" s="48"/>
      <c r="BX125" s="49"/>
      <c r="BY125" s="48"/>
      <c r="BZ125" s="49"/>
      <c r="CA125" s="48"/>
      <c r="CB125" s="49"/>
      <c r="CC125" s="48"/>
      <c r="CD125" s="49"/>
      <c r="CE125" s="48"/>
      <c r="CF125" s="49"/>
      <c r="CG125" s="48"/>
      <c r="CH125" s="49"/>
      <c r="CI125" s="48"/>
      <c r="CJ125" s="49"/>
      <c r="CK125" s="48"/>
      <c r="CL125" s="49"/>
      <c r="CM125" s="48"/>
      <c r="CN125" s="49"/>
      <c r="CO125" s="48"/>
      <c r="CP125" s="49"/>
      <c r="CQ125" s="48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24">
        <f t="shared" si="9"/>
        <v>0</v>
      </c>
    </row>
    <row r="126" spans="1:118" x14ac:dyDescent="0.25">
      <c r="A126" s="48"/>
      <c r="B126" s="49"/>
      <c r="DN126" s="24">
        <f t="shared" si="9"/>
        <v>0</v>
      </c>
    </row>
    <row r="127" spans="1:118" x14ac:dyDescent="0.25">
      <c r="A127" s="48"/>
      <c r="B127" s="49"/>
      <c r="DN127" s="24">
        <f t="shared" si="9"/>
        <v>0</v>
      </c>
    </row>
    <row r="128" spans="1:118" x14ac:dyDescent="0.25">
      <c r="A128" s="48"/>
      <c r="B128" s="49"/>
      <c r="DN128" s="24">
        <f t="shared" si="9"/>
        <v>0</v>
      </c>
    </row>
    <row r="129" spans="1:118" x14ac:dyDescent="0.25">
      <c r="A129" s="48"/>
      <c r="B129" s="49"/>
      <c r="DN129" s="24">
        <f t="shared" si="9"/>
        <v>0</v>
      </c>
    </row>
    <row r="130" spans="1:118" x14ac:dyDescent="0.25">
      <c r="A130" s="48"/>
      <c r="B130" s="49"/>
      <c r="DN130" s="24">
        <f t="shared" ref="DN130:DN161" si="10">SUM(J130:DM130)</f>
        <v>0</v>
      </c>
    </row>
    <row r="131" spans="1:118" x14ac:dyDescent="0.25">
      <c r="A131" s="48"/>
      <c r="B131" s="49"/>
      <c r="DN131" s="24">
        <f t="shared" si="10"/>
        <v>0</v>
      </c>
    </row>
    <row r="132" spans="1:118" x14ac:dyDescent="0.25">
      <c r="A132" s="48"/>
      <c r="B132" s="49"/>
      <c r="DN132" s="24">
        <f t="shared" si="10"/>
        <v>0</v>
      </c>
    </row>
    <row r="133" spans="1:118" x14ac:dyDescent="0.25">
      <c r="A133" s="48"/>
      <c r="B133" s="49"/>
      <c r="DN133" s="24">
        <f t="shared" si="10"/>
        <v>0</v>
      </c>
    </row>
    <row r="134" spans="1:118" x14ac:dyDescent="0.25">
      <c r="A134" s="48"/>
      <c r="B134" s="49"/>
      <c r="DN134" s="24">
        <f t="shared" si="10"/>
        <v>0</v>
      </c>
    </row>
    <row r="135" spans="1:118" x14ac:dyDescent="0.25">
      <c r="A135" s="48"/>
      <c r="B135" s="49"/>
      <c r="DN135" s="24">
        <f t="shared" si="10"/>
        <v>0</v>
      </c>
    </row>
    <row r="136" spans="1:118" x14ac:dyDescent="0.25">
      <c r="A136" s="48"/>
      <c r="B136" s="49"/>
      <c r="DN136" s="24">
        <f t="shared" si="10"/>
        <v>0</v>
      </c>
    </row>
    <row r="137" spans="1:118" x14ac:dyDescent="0.25">
      <c r="A137" s="48"/>
      <c r="B137" s="49"/>
      <c r="DN137" s="24">
        <f t="shared" si="10"/>
        <v>0</v>
      </c>
    </row>
    <row r="138" spans="1:118" x14ac:dyDescent="0.25">
      <c r="A138" s="48"/>
      <c r="B138" s="49"/>
      <c r="DN138" s="24">
        <f t="shared" si="10"/>
        <v>0</v>
      </c>
    </row>
    <row r="139" spans="1:118" x14ac:dyDescent="0.25">
      <c r="A139" s="48"/>
      <c r="B139" s="49"/>
      <c r="DN139" s="24">
        <f t="shared" si="10"/>
        <v>0</v>
      </c>
    </row>
    <row r="140" spans="1:118" x14ac:dyDescent="0.25">
      <c r="A140" s="48"/>
      <c r="B140" s="49"/>
      <c r="DN140" s="24">
        <f t="shared" si="10"/>
        <v>0</v>
      </c>
    </row>
    <row r="141" spans="1:118" x14ac:dyDescent="0.25">
      <c r="A141" s="48"/>
      <c r="B141" s="49"/>
      <c r="DN141" s="24">
        <f t="shared" si="10"/>
        <v>0</v>
      </c>
    </row>
    <row r="142" spans="1:118" x14ac:dyDescent="0.25">
      <c r="A142" s="48"/>
      <c r="B142" s="49"/>
      <c r="DN142" s="24">
        <f t="shared" si="10"/>
        <v>0</v>
      </c>
    </row>
    <row r="143" spans="1:118" x14ac:dyDescent="0.25">
      <c r="A143" s="48"/>
      <c r="B143" s="49"/>
      <c r="DN143" s="24">
        <f t="shared" si="10"/>
        <v>0</v>
      </c>
    </row>
    <row r="144" spans="1:118" x14ac:dyDescent="0.25">
      <c r="A144" s="48"/>
      <c r="B144" s="49"/>
      <c r="J144" s="49"/>
      <c r="K144" s="48"/>
      <c r="L144" s="49"/>
      <c r="M144" s="48"/>
      <c r="N144" s="49"/>
      <c r="O144" s="48"/>
      <c r="P144" s="49"/>
      <c r="Q144" s="48"/>
      <c r="R144" s="49"/>
      <c r="S144" s="48"/>
      <c r="T144" s="49"/>
      <c r="U144" s="48"/>
      <c r="V144" s="49"/>
      <c r="W144" s="48"/>
      <c r="X144" s="49"/>
      <c r="Y144" s="48"/>
      <c r="Z144" s="49"/>
      <c r="AA144" s="48"/>
      <c r="AB144" s="49"/>
      <c r="AC144" s="48"/>
      <c r="AD144" s="49"/>
      <c r="AE144" s="48"/>
      <c r="AF144" s="49"/>
      <c r="AG144" s="48"/>
      <c r="AH144" s="49"/>
      <c r="AI144" s="48"/>
      <c r="AJ144" s="49"/>
      <c r="AK144" s="48"/>
      <c r="AL144" s="49"/>
      <c r="AM144" s="48"/>
      <c r="AN144" s="49"/>
      <c r="AO144" s="48"/>
      <c r="AP144" s="49"/>
      <c r="AQ144" s="48"/>
      <c r="AR144" s="48"/>
      <c r="AS144" s="49"/>
      <c r="AT144" s="48"/>
      <c r="AU144" s="48"/>
      <c r="AV144" s="49"/>
      <c r="AW144" s="48"/>
      <c r="AX144" s="49"/>
      <c r="AY144" s="48"/>
      <c r="AZ144" s="49"/>
      <c r="BA144" s="48"/>
      <c r="BB144" s="49"/>
      <c r="BC144" s="48"/>
      <c r="BD144" s="49"/>
      <c r="BE144" s="48"/>
      <c r="BF144" s="49"/>
      <c r="BG144" s="48"/>
      <c r="BH144" s="49"/>
      <c r="BI144" s="48"/>
      <c r="BJ144" s="49"/>
      <c r="BK144" s="48"/>
      <c r="BL144" s="49"/>
      <c r="BM144" s="48"/>
      <c r="BN144" s="49"/>
      <c r="BO144" s="48"/>
      <c r="BP144" s="49"/>
      <c r="BQ144" s="48"/>
      <c r="BR144" s="49"/>
      <c r="BS144" s="48"/>
      <c r="BT144" s="49"/>
      <c r="BU144" s="48"/>
      <c r="BV144" s="49"/>
      <c r="BW144" s="48"/>
      <c r="BX144" s="49"/>
      <c r="BY144" s="48"/>
      <c r="BZ144" s="49"/>
      <c r="CA144" s="48"/>
      <c r="CB144" s="49"/>
      <c r="CC144" s="48"/>
      <c r="CD144" s="49"/>
      <c r="CE144" s="48"/>
      <c r="CF144" s="49"/>
      <c r="CG144" s="48"/>
      <c r="CH144" s="49"/>
      <c r="CI144" s="48"/>
      <c r="CJ144" s="49"/>
      <c r="CK144" s="48"/>
      <c r="CL144" s="49"/>
      <c r="CM144" s="48"/>
      <c r="CN144" s="49"/>
      <c r="CO144" s="48"/>
      <c r="CP144" s="49"/>
      <c r="CQ144" s="48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24">
        <f t="shared" si="10"/>
        <v>0</v>
      </c>
    </row>
    <row r="145" spans="1:118" x14ac:dyDescent="0.25">
      <c r="A145" s="48"/>
      <c r="B145" s="49"/>
      <c r="J145" s="49"/>
      <c r="K145" s="48"/>
      <c r="L145" s="49"/>
      <c r="M145" s="48"/>
      <c r="N145" s="49"/>
      <c r="O145" s="48"/>
      <c r="P145" s="49"/>
      <c r="Q145" s="48"/>
      <c r="R145" s="49"/>
      <c r="S145" s="48"/>
      <c r="T145" s="49"/>
      <c r="U145" s="48"/>
      <c r="V145" s="49"/>
      <c r="W145" s="48"/>
      <c r="X145" s="49"/>
      <c r="Y145" s="48"/>
      <c r="Z145" s="49"/>
      <c r="AA145" s="48"/>
      <c r="AB145" s="49"/>
      <c r="AC145" s="48"/>
      <c r="AD145" s="49"/>
      <c r="AE145" s="48"/>
      <c r="AF145" s="49"/>
      <c r="AG145" s="48"/>
      <c r="AH145" s="49"/>
      <c r="AI145" s="48"/>
      <c r="AJ145" s="49"/>
      <c r="AK145" s="48"/>
      <c r="AL145" s="49"/>
      <c r="AM145" s="48"/>
      <c r="AN145" s="49"/>
      <c r="AO145" s="48"/>
      <c r="AP145" s="49"/>
      <c r="AQ145" s="48"/>
      <c r="AR145" s="48"/>
      <c r="AS145" s="49"/>
      <c r="AT145" s="48"/>
      <c r="AU145" s="48"/>
      <c r="AV145" s="49"/>
      <c r="AW145" s="48"/>
      <c r="AX145" s="49"/>
      <c r="AY145" s="48"/>
      <c r="AZ145" s="49"/>
      <c r="BA145" s="48"/>
      <c r="BB145" s="49"/>
      <c r="BC145" s="48"/>
      <c r="BD145" s="49"/>
      <c r="BE145" s="48"/>
      <c r="BF145" s="49"/>
      <c r="BG145" s="48"/>
      <c r="BH145" s="49"/>
      <c r="BI145" s="48"/>
      <c r="BJ145" s="49"/>
      <c r="BK145" s="48"/>
      <c r="BL145" s="49"/>
      <c r="BM145" s="48"/>
      <c r="BN145" s="49"/>
      <c r="BO145" s="48"/>
      <c r="BP145" s="49"/>
      <c r="BQ145" s="48"/>
      <c r="BR145" s="49"/>
      <c r="BS145" s="48"/>
      <c r="BT145" s="49"/>
      <c r="BU145" s="48"/>
      <c r="BV145" s="49"/>
      <c r="BW145" s="48"/>
      <c r="BX145" s="49"/>
      <c r="BY145" s="48"/>
      <c r="BZ145" s="49"/>
      <c r="CA145" s="48"/>
      <c r="CB145" s="49"/>
      <c r="CC145" s="48"/>
      <c r="CD145" s="49"/>
      <c r="CE145" s="48"/>
      <c r="CF145" s="49"/>
      <c r="CG145" s="48"/>
      <c r="CH145" s="49"/>
      <c r="CI145" s="48"/>
      <c r="CJ145" s="49"/>
      <c r="CK145" s="48"/>
      <c r="CL145" s="49"/>
      <c r="CM145" s="48"/>
      <c r="CN145" s="49"/>
      <c r="CO145" s="48"/>
      <c r="CP145" s="49"/>
      <c r="CQ145" s="48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24">
        <f t="shared" si="10"/>
        <v>0</v>
      </c>
    </row>
    <row r="146" spans="1:118" x14ac:dyDescent="0.25">
      <c r="A146" s="48"/>
      <c r="B146" s="49"/>
      <c r="DN146" s="24">
        <f t="shared" si="10"/>
        <v>0</v>
      </c>
    </row>
    <row r="147" spans="1:118" x14ac:dyDescent="0.25">
      <c r="A147" s="48"/>
      <c r="B147" s="49"/>
      <c r="DN147" s="24">
        <f t="shared" si="10"/>
        <v>0</v>
      </c>
    </row>
    <row r="148" spans="1:118" x14ac:dyDescent="0.25">
      <c r="A148" s="48"/>
      <c r="B148" s="49"/>
      <c r="DN148" s="24">
        <f t="shared" si="10"/>
        <v>0</v>
      </c>
    </row>
    <row r="149" spans="1:118" x14ac:dyDescent="0.25">
      <c r="A149" s="48"/>
      <c r="B149" s="49"/>
      <c r="J149" s="49"/>
      <c r="K149" s="48"/>
      <c r="L149" s="49"/>
      <c r="M149" s="48"/>
      <c r="N149" s="49"/>
      <c r="O149" s="48"/>
      <c r="P149" s="49"/>
      <c r="Q149" s="48"/>
      <c r="R149" s="49"/>
      <c r="S149" s="48"/>
      <c r="T149" s="49"/>
      <c r="U149" s="48"/>
      <c r="V149" s="49"/>
      <c r="W149" s="48"/>
      <c r="X149" s="49"/>
      <c r="Y149" s="48"/>
      <c r="Z149" s="49"/>
      <c r="AA149" s="48"/>
      <c r="AB149" s="49"/>
      <c r="AC149" s="48"/>
      <c r="AD149" s="49"/>
      <c r="AE149" s="48"/>
      <c r="AF149" s="49"/>
      <c r="AG149" s="48"/>
      <c r="AH149" s="49"/>
      <c r="AI149" s="48"/>
      <c r="AJ149" s="49"/>
      <c r="AK149" s="48"/>
      <c r="AL149" s="49"/>
      <c r="AM149" s="48"/>
      <c r="AN149" s="49"/>
      <c r="AO149" s="48"/>
      <c r="AP149" s="49"/>
      <c r="AQ149" s="48"/>
      <c r="AR149" s="48"/>
      <c r="AS149" s="49"/>
      <c r="AT149" s="48"/>
      <c r="AU149" s="48"/>
      <c r="AV149" s="49"/>
      <c r="AW149" s="48"/>
      <c r="AX149" s="49"/>
      <c r="AY149" s="48"/>
      <c r="AZ149" s="49"/>
      <c r="BA149" s="48"/>
      <c r="BB149" s="49"/>
      <c r="BC149" s="48"/>
      <c r="BD149" s="49"/>
      <c r="BE149" s="48"/>
      <c r="BF149" s="49"/>
      <c r="BG149" s="48"/>
      <c r="BH149" s="49"/>
      <c r="BI149" s="48"/>
      <c r="BJ149" s="49"/>
      <c r="BK149" s="48"/>
      <c r="BL149" s="49"/>
      <c r="BM149" s="48"/>
      <c r="BN149" s="49"/>
      <c r="BO149" s="48"/>
      <c r="BP149" s="49"/>
      <c r="BQ149" s="48"/>
      <c r="BR149" s="49"/>
      <c r="BS149" s="48"/>
      <c r="BT149" s="49"/>
      <c r="BU149" s="48"/>
      <c r="BV149" s="49"/>
      <c r="BW149" s="48"/>
      <c r="BX149" s="49"/>
      <c r="BY149" s="48"/>
      <c r="BZ149" s="49"/>
      <c r="CA149" s="48"/>
      <c r="CB149" s="49"/>
      <c r="CC149" s="48"/>
      <c r="CD149" s="49"/>
      <c r="CE149" s="48"/>
      <c r="CF149" s="49"/>
      <c r="CG149" s="48"/>
      <c r="CH149" s="49"/>
      <c r="CI149" s="48"/>
      <c r="CJ149" s="49"/>
      <c r="CK149" s="48"/>
      <c r="CL149" s="49"/>
      <c r="CM149" s="48"/>
      <c r="CN149" s="49"/>
      <c r="CO149" s="48"/>
      <c r="CP149" s="49"/>
      <c r="CQ149" s="48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24">
        <f t="shared" si="10"/>
        <v>0</v>
      </c>
    </row>
    <row r="150" spans="1:118" x14ac:dyDescent="0.25">
      <c r="A150" s="48"/>
      <c r="B150" s="49"/>
      <c r="J150" s="49"/>
      <c r="K150" s="48"/>
      <c r="L150" s="49"/>
      <c r="M150" s="48"/>
      <c r="N150" s="49"/>
      <c r="O150" s="48"/>
      <c r="P150" s="49"/>
      <c r="Q150" s="48"/>
      <c r="R150" s="49"/>
      <c r="S150" s="48"/>
      <c r="T150" s="49"/>
      <c r="U150" s="48"/>
      <c r="V150" s="49"/>
      <c r="W150" s="48"/>
      <c r="X150" s="49"/>
      <c r="Y150" s="48"/>
      <c r="Z150" s="49"/>
      <c r="AA150" s="48"/>
      <c r="AB150" s="49"/>
      <c r="AC150" s="48"/>
      <c r="AD150" s="49"/>
      <c r="AE150" s="48"/>
      <c r="AF150" s="49"/>
      <c r="AG150" s="48"/>
      <c r="AH150" s="49"/>
      <c r="AI150" s="48"/>
      <c r="AJ150" s="49"/>
      <c r="AK150" s="48"/>
      <c r="AL150" s="49"/>
      <c r="AM150" s="48"/>
      <c r="AN150" s="49"/>
      <c r="AO150" s="48"/>
      <c r="AP150" s="49"/>
      <c r="AQ150" s="48"/>
      <c r="AR150" s="48"/>
      <c r="AS150" s="49"/>
      <c r="AT150" s="48"/>
      <c r="AU150" s="48"/>
      <c r="AV150" s="49"/>
      <c r="AW150" s="48"/>
      <c r="AX150" s="49"/>
      <c r="AY150" s="48"/>
      <c r="AZ150" s="49"/>
      <c r="BA150" s="48"/>
      <c r="BB150" s="49"/>
      <c r="BC150" s="48"/>
      <c r="BD150" s="49"/>
      <c r="BE150" s="48"/>
      <c r="BF150" s="49"/>
      <c r="BG150" s="48"/>
      <c r="BH150" s="49"/>
      <c r="BI150" s="48"/>
      <c r="BJ150" s="49"/>
      <c r="BK150" s="48"/>
      <c r="BL150" s="49"/>
      <c r="BM150" s="48"/>
      <c r="BN150" s="49"/>
      <c r="BO150" s="48"/>
      <c r="BP150" s="49"/>
      <c r="BQ150" s="48"/>
      <c r="BR150" s="49"/>
      <c r="BS150" s="48"/>
      <c r="BT150" s="49"/>
      <c r="BU150" s="48"/>
      <c r="BV150" s="49"/>
      <c r="BW150" s="48"/>
      <c r="BX150" s="49"/>
      <c r="BY150" s="48"/>
      <c r="BZ150" s="49"/>
      <c r="CA150" s="48"/>
      <c r="CB150" s="49"/>
      <c r="CC150" s="48"/>
      <c r="CD150" s="49"/>
      <c r="CE150" s="48"/>
      <c r="CF150" s="49"/>
      <c r="CG150" s="48"/>
      <c r="CH150" s="49"/>
      <c r="CI150" s="48"/>
      <c r="CJ150" s="49"/>
      <c r="CK150" s="48"/>
      <c r="CL150" s="49"/>
      <c r="CM150" s="48"/>
      <c r="CN150" s="49"/>
      <c r="CO150" s="48"/>
      <c r="CP150" s="49"/>
      <c r="CQ150" s="48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24">
        <f t="shared" si="10"/>
        <v>0</v>
      </c>
    </row>
    <row r="151" spans="1:118" x14ac:dyDescent="0.25">
      <c r="DN151" s="24">
        <f t="shared" si="10"/>
        <v>0</v>
      </c>
    </row>
    <row r="152" spans="1:118" x14ac:dyDescent="0.25">
      <c r="DN152" s="24">
        <f t="shared" si="10"/>
        <v>0</v>
      </c>
    </row>
    <row r="153" spans="1:118" x14ac:dyDescent="0.25">
      <c r="DN153" s="24">
        <f t="shared" si="10"/>
        <v>0</v>
      </c>
    </row>
    <row r="154" spans="1:118" x14ac:dyDescent="0.25">
      <c r="DN154" s="24">
        <f t="shared" si="10"/>
        <v>0</v>
      </c>
    </row>
    <row r="155" spans="1:118" x14ac:dyDescent="0.25">
      <c r="DN155" s="24">
        <f t="shared" si="10"/>
        <v>0</v>
      </c>
    </row>
    <row r="156" spans="1:118" x14ac:dyDescent="0.25">
      <c r="DN156" s="24">
        <f t="shared" si="10"/>
        <v>0</v>
      </c>
    </row>
    <row r="157" spans="1:118" x14ac:dyDescent="0.25">
      <c r="DN157" s="24">
        <f t="shared" si="10"/>
        <v>0</v>
      </c>
    </row>
    <row r="158" spans="1:118" x14ac:dyDescent="0.25">
      <c r="DN158" s="24">
        <f t="shared" si="10"/>
        <v>0</v>
      </c>
    </row>
    <row r="159" spans="1:118" x14ac:dyDescent="0.25">
      <c r="DN159" s="24">
        <f t="shared" si="10"/>
        <v>0</v>
      </c>
    </row>
    <row r="160" spans="1:118" x14ac:dyDescent="0.25">
      <c r="DN160" s="24">
        <f t="shared" si="10"/>
        <v>0</v>
      </c>
    </row>
    <row r="161" spans="118:118" x14ac:dyDescent="0.25">
      <c r="DN161" s="24">
        <f t="shared" si="10"/>
        <v>0</v>
      </c>
    </row>
    <row r="162" spans="118:118" x14ac:dyDescent="0.25">
      <c r="DN162" s="24">
        <f t="shared" ref="DN162:DN193" si="11">SUM(J162:DM162)</f>
        <v>0</v>
      </c>
    </row>
    <row r="163" spans="118:118" x14ac:dyDescent="0.25">
      <c r="DN163" s="24">
        <f t="shared" si="11"/>
        <v>0</v>
      </c>
    </row>
    <row r="164" spans="118:118" x14ac:dyDescent="0.25">
      <c r="DN164" s="24">
        <f t="shared" si="11"/>
        <v>0</v>
      </c>
    </row>
    <row r="165" spans="118:118" x14ac:dyDescent="0.25">
      <c r="DN165" s="24">
        <f t="shared" si="11"/>
        <v>0</v>
      </c>
    </row>
    <row r="166" spans="118:118" x14ac:dyDescent="0.25">
      <c r="DN166" s="24">
        <f t="shared" si="11"/>
        <v>0</v>
      </c>
    </row>
    <row r="167" spans="118:118" x14ac:dyDescent="0.25">
      <c r="DN167" s="24">
        <f t="shared" si="11"/>
        <v>0</v>
      </c>
    </row>
    <row r="168" spans="118:118" x14ac:dyDescent="0.25">
      <c r="DN168" s="24">
        <f t="shared" si="11"/>
        <v>0</v>
      </c>
    </row>
    <row r="169" spans="118:118" x14ac:dyDescent="0.25">
      <c r="DN169" s="24">
        <f t="shared" si="11"/>
        <v>0</v>
      </c>
    </row>
    <row r="170" spans="118:118" x14ac:dyDescent="0.25">
      <c r="DN170" s="24">
        <f t="shared" si="11"/>
        <v>0</v>
      </c>
    </row>
    <row r="171" spans="118:118" x14ac:dyDescent="0.25">
      <c r="DN171" s="24">
        <f t="shared" si="11"/>
        <v>0</v>
      </c>
    </row>
    <row r="172" spans="118:118" x14ac:dyDescent="0.25">
      <c r="DN172" s="24">
        <f t="shared" si="11"/>
        <v>0</v>
      </c>
    </row>
    <row r="173" spans="118:118" x14ac:dyDescent="0.25">
      <c r="DN173" s="24">
        <f t="shared" si="11"/>
        <v>0</v>
      </c>
    </row>
    <row r="174" spans="118:118" x14ac:dyDescent="0.25">
      <c r="DN174" s="24">
        <f t="shared" si="11"/>
        <v>0</v>
      </c>
    </row>
    <row r="175" spans="118:118" x14ac:dyDescent="0.25">
      <c r="DN175" s="24">
        <f t="shared" si="11"/>
        <v>0</v>
      </c>
    </row>
    <row r="176" spans="118:118" x14ac:dyDescent="0.25">
      <c r="DN176" s="24">
        <f t="shared" si="11"/>
        <v>0</v>
      </c>
    </row>
    <row r="177" spans="118:118" x14ac:dyDescent="0.25">
      <c r="DN177" s="24">
        <f t="shared" si="11"/>
        <v>0</v>
      </c>
    </row>
    <row r="178" spans="118:118" x14ac:dyDescent="0.25">
      <c r="DN178" s="24">
        <f t="shared" si="11"/>
        <v>0</v>
      </c>
    </row>
    <row r="179" spans="118:118" x14ac:dyDescent="0.25">
      <c r="DN179" s="24">
        <f t="shared" si="11"/>
        <v>0</v>
      </c>
    </row>
    <row r="180" spans="118:118" x14ac:dyDescent="0.25">
      <c r="DN180" s="24">
        <f t="shared" si="11"/>
        <v>0</v>
      </c>
    </row>
    <row r="181" spans="118:118" x14ac:dyDescent="0.25">
      <c r="DN181" s="24">
        <f t="shared" si="11"/>
        <v>0</v>
      </c>
    </row>
    <row r="182" spans="118:118" x14ac:dyDescent="0.25">
      <c r="DN182" s="24">
        <f t="shared" si="11"/>
        <v>0</v>
      </c>
    </row>
    <row r="183" spans="118:118" x14ac:dyDescent="0.25">
      <c r="DN183" s="24">
        <f t="shared" si="11"/>
        <v>0</v>
      </c>
    </row>
    <row r="184" spans="118:118" x14ac:dyDescent="0.25">
      <c r="DN184" s="24">
        <f t="shared" si="11"/>
        <v>0</v>
      </c>
    </row>
    <row r="185" spans="118:118" x14ac:dyDescent="0.25">
      <c r="DN185" s="24">
        <f t="shared" si="11"/>
        <v>0</v>
      </c>
    </row>
    <row r="186" spans="118:118" x14ac:dyDescent="0.25">
      <c r="DN186" s="24">
        <f t="shared" si="11"/>
        <v>0</v>
      </c>
    </row>
    <row r="187" spans="118:118" x14ac:dyDescent="0.25">
      <c r="DN187" s="24">
        <f t="shared" si="11"/>
        <v>0</v>
      </c>
    </row>
    <row r="188" spans="118:118" x14ac:dyDescent="0.25">
      <c r="DN188" s="24">
        <f t="shared" si="11"/>
        <v>0</v>
      </c>
    </row>
    <row r="189" spans="118:118" x14ac:dyDescent="0.25">
      <c r="DN189" s="24">
        <f t="shared" si="11"/>
        <v>0</v>
      </c>
    </row>
    <row r="190" spans="118:118" x14ac:dyDescent="0.25">
      <c r="DN190" s="24">
        <f t="shared" si="11"/>
        <v>0</v>
      </c>
    </row>
    <row r="191" spans="118:118" x14ac:dyDescent="0.25">
      <c r="DN191" s="24">
        <f t="shared" si="11"/>
        <v>0</v>
      </c>
    </row>
    <row r="192" spans="118:118" x14ac:dyDescent="0.25">
      <c r="DN192" s="24">
        <f t="shared" si="11"/>
        <v>0</v>
      </c>
    </row>
    <row r="193" spans="118:118" x14ac:dyDescent="0.25">
      <c r="DN193" s="24">
        <f t="shared" si="11"/>
        <v>0</v>
      </c>
    </row>
    <row r="194" spans="118:118" x14ac:dyDescent="0.25">
      <c r="DN194" s="24">
        <f t="shared" ref="DN194:DN244" si="12">SUM(J194:DM194)</f>
        <v>0</v>
      </c>
    </row>
    <row r="195" spans="118:118" x14ac:dyDescent="0.25">
      <c r="DN195" s="24">
        <f t="shared" si="12"/>
        <v>0</v>
      </c>
    </row>
    <row r="196" spans="118:118" x14ac:dyDescent="0.25">
      <c r="DN196" s="24">
        <f t="shared" si="12"/>
        <v>0</v>
      </c>
    </row>
    <row r="197" spans="118:118" x14ac:dyDescent="0.25">
      <c r="DN197" s="24">
        <f t="shared" si="12"/>
        <v>0</v>
      </c>
    </row>
    <row r="198" spans="118:118" x14ac:dyDescent="0.25">
      <c r="DN198" s="24">
        <f t="shared" si="12"/>
        <v>0</v>
      </c>
    </row>
    <row r="199" spans="118:118" x14ac:dyDescent="0.25">
      <c r="DN199" s="24">
        <f t="shared" si="12"/>
        <v>0</v>
      </c>
    </row>
    <row r="200" spans="118:118" x14ac:dyDescent="0.25">
      <c r="DN200" s="24">
        <f t="shared" si="12"/>
        <v>0</v>
      </c>
    </row>
    <row r="201" spans="118:118" x14ac:dyDescent="0.25">
      <c r="DN201" s="24">
        <f t="shared" si="12"/>
        <v>0</v>
      </c>
    </row>
    <row r="202" spans="118:118" x14ac:dyDescent="0.25">
      <c r="DN202" s="24">
        <f t="shared" si="12"/>
        <v>0</v>
      </c>
    </row>
    <row r="203" spans="118:118" x14ac:dyDescent="0.25">
      <c r="DN203" s="24">
        <f t="shared" si="12"/>
        <v>0</v>
      </c>
    </row>
    <row r="204" spans="118:118" x14ac:dyDescent="0.25">
      <c r="DN204" s="24">
        <f t="shared" si="12"/>
        <v>0</v>
      </c>
    </row>
    <row r="205" spans="118:118" x14ac:dyDescent="0.25">
      <c r="DN205" s="24">
        <f t="shared" si="12"/>
        <v>0</v>
      </c>
    </row>
    <row r="206" spans="118:118" x14ac:dyDescent="0.25">
      <c r="DN206" s="24">
        <f t="shared" si="12"/>
        <v>0</v>
      </c>
    </row>
    <row r="207" spans="118:118" x14ac:dyDescent="0.25">
      <c r="DN207" s="24">
        <f t="shared" si="12"/>
        <v>0</v>
      </c>
    </row>
    <row r="208" spans="118:118" x14ac:dyDescent="0.25">
      <c r="DN208" s="24">
        <f t="shared" si="12"/>
        <v>0</v>
      </c>
    </row>
    <row r="209" spans="118:118" x14ac:dyDescent="0.25">
      <c r="DN209" s="24">
        <f t="shared" si="12"/>
        <v>0</v>
      </c>
    </row>
    <row r="210" spans="118:118" x14ac:dyDescent="0.25">
      <c r="DN210" s="24">
        <f t="shared" si="12"/>
        <v>0</v>
      </c>
    </row>
    <row r="211" spans="118:118" x14ac:dyDescent="0.25">
      <c r="DN211" s="24">
        <f t="shared" si="12"/>
        <v>0</v>
      </c>
    </row>
    <row r="212" spans="118:118" x14ac:dyDescent="0.25">
      <c r="DN212" s="24">
        <f t="shared" si="12"/>
        <v>0</v>
      </c>
    </row>
    <row r="213" spans="118:118" x14ac:dyDescent="0.25">
      <c r="DN213" s="24">
        <f t="shared" si="12"/>
        <v>0</v>
      </c>
    </row>
    <row r="214" spans="118:118" x14ac:dyDescent="0.25">
      <c r="DN214" s="24">
        <f t="shared" si="12"/>
        <v>0</v>
      </c>
    </row>
    <row r="215" spans="118:118" x14ac:dyDescent="0.25">
      <c r="DN215" s="24">
        <f t="shared" si="12"/>
        <v>0</v>
      </c>
    </row>
    <row r="216" spans="118:118" x14ac:dyDescent="0.25">
      <c r="DN216" s="24">
        <f t="shared" si="12"/>
        <v>0</v>
      </c>
    </row>
    <row r="217" spans="118:118" x14ac:dyDescent="0.25">
      <c r="DN217" s="24">
        <f t="shared" si="12"/>
        <v>0</v>
      </c>
    </row>
    <row r="218" spans="118:118" x14ac:dyDescent="0.25">
      <c r="DN218" s="24">
        <f t="shared" si="12"/>
        <v>0</v>
      </c>
    </row>
    <row r="219" spans="118:118" x14ac:dyDescent="0.25">
      <c r="DN219" s="24">
        <f t="shared" si="12"/>
        <v>0</v>
      </c>
    </row>
    <row r="220" spans="118:118" x14ac:dyDescent="0.25">
      <c r="DN220" s="24">
        <f t="shared" si="12"/>
        <v>0</v>
      </c>
    </row>
    <row r="221" spans="118:118" x14ac:dyDescent="0.25">
      <c r="DN221" s="24">
        <f t="shared" si="12"/>
        <v>0</v>
      </c>
    </row>
    <row r="222" spans="118:118" x14ac:dyDescent="0.25">
      <c r="DN222" s="24">
        <f t="shared" si="12"/>
        <v>0</v>
      </c>
    </row>
    <row r="223" spans="118:118" x14ac:dyDescent="0.25">
      <c r="DN223" s="24">
        <f t="shared" si="12"/>
        <v>0</v>
      </c>
    </row>
    <row r="224" spans="118:118" x14ac:dyDescent="0.25">
      <c r="DN224" s="24">
        <f t="shared" si="12"/>
        <v>0</v>
      </c>
    </row>
    <row r="225" spans="118:118" x14ac:dyDescent="0.25">
      <c r="DN225" s="24">
        <f t="shared" si="12"/>
        <v>0</v>
      </c>
    </row>
    <row r="226" spans="118:118" x14ac:dyDescent="0.25">
      <c r="DN226" s="24">
        <f t="shared" si="12"/>
        <v>0</v>
      </c>
    </row>
    <row r="227" spans="118:118" x14ac:dyDescent="0.25">
      <c r="DN227" s="24">
        <f t="shared" si="12"/>
        <v>0</v>
      </c>
    </row>
    <row r="228" spans="118:118" x14ac:dyDescent="0.25">
      <c r="DN228" s="24">
        <f t="shared" si="12"/>
        <v>0</v>
      </c>
    </row>
    <row r="229" spans="118:118" x14ac:dyDescent="0.25">
      <c r="DN229" s="24">
        <f t="shared" si="12"/>
        <v>0</v>
      </c>
    </row>
    <row r="230" spans="118:118" x14ac:dyDescent="0.25">
      <c r="DN230" s="24">
        <f t="shared" si="12"/>
        <v>0</v>
      </c>
    </row>
    <row r="231" spans="118:118" x14ac:dyDescent="0.25">
      <c r="DN231" s="24">
        <f t="shared" si="12"/>
        <v>0</v>
      </c>
    </row>
    <row r="232" spans="118:118" x14ac:dyDescent="0.25">
      <c r="DN232" s="24">
        <f t="shared" si="12"/>
        <v>0</v>
      </c>
    </row>
    <row r="233" spans="118:118" x14ac:dyDescent="0.25">
      <c r="DN233" s="24">
        <f t="shared" si="12"/>
        <v>0</v>
      </c>
    </row>
    <row r="234" spans="118:118" x14ac:dyDescent="0.25">
      <c r="DN234" s="24">
        <f t="shared" si="12"/>
        <v>0</v>
      </c>
    </row>
    <row r="235" spans="118:118" x14ac:dyDescent="0.25">
      <c r="DN235" s="24">
        <f t="shared" si="12"/>
        <v>0</v>
      </c>
    </row>
    <row r="236" spans="118:118" x14ac:dyDescent="0.25">
      <c r="DN236" s="24">
        <f t="shared" si="12"/>
        <v>0</v>
      </c>
    </row>
    <row r="237" spans="118:118" x14ac:dyDescent="0.25">
      <c r="DN237" s="24">
        <f t="shared" si="12"/>
        <v>0</v>
      </c>
    </row>
    <row r="238" spans="118:118" x14ac:dyDescent="0.25">
      <c r="DN238" s="24">
        <f t="shared" si="12"/>
        <v>0</v>
      </c>
    </row>
    <row r="239" spans="118:118" x14ac:dyDescent="0.25">
      <c r="DN239" s="24">
        <f t="shared" si="12"/>
        <v>0</v>
      </c>
    </row>
    <row r="240" spans="118:118" x14ac:dyDescent="0.25">
      <c r="DN240" s="24">
        <f t="shared" si="12"/>
        <v>0</v>
      </c>
    </row>
    <row r="241" spans="118:118" x14ac:dyDescent="0.25">
      <c r="DN241" s="24">
        <f t="shared" si="12"/>
        <v>0</v>
      </c>
    </row>
    <row r="242" spans="118:118" x14ac:dyDescent="0.25">
      <c r="DN242" s="24">
        <f t="shared" si="12"/>
        <v>0</v>
      </c>
    </row>
    <row r="243" spans="118:118" x14ac:dyDescent="0.25">
      <c r="DN243" s="24">
        <f t="shared" si="12"/>
        <v>0</v>
      </c>
    </row>
    <row r="244" spans="118:118" x14ac:dyDescent="0.25">
      <c r="DN244" s="24">
        <f t="shared" si="12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133"/>
  <sheetViews>
    <sheetView zoomScale="70" zoomScaleNormal="70" workbookViewId="0">
      <pane ySplit="1" topLeftCell="A2" activePane="bottomLeft" state="frozen"/>
      <selection pane="bottomLeft" activeCell="M1" sqref="M1:Q1"/>
    </sheetView>
  </sheetViews>
  <sheetFormatPr defaultRowHeight="14.4" x14ac:dyDescent="0.3"/>
  <cols>
    <col min="1" max="1" width="8.44140625" bestFit="1" customWidth="1"/>
    <col min="2" max="2" width="6.88671875" customWidth="1"/>
    <col min="3" max="3" width="4.88671875" bestFit="1" customWidth="1"/>
    <col min="4" max="5" width="7.5546875" bestFit="1" customWidth="1"/>
    <col min="8" max="8" width="9" style="32" customWidth="1"/>
    <col min="10" max="10" width="9.5546875" bestFit="1" customWidth="1"/>
    <col min="11" max="11" width="5.33203125" bestFit="1" customWidth="1"/>
    <col min="12" max="12" width="5.88671875" bestFit="1" customWidth="1"/>
    <col min="13" max="13" width="9.6640625" bestFit="1" customWidth="1"/>
    <col min="14" max="14" width="6.33203125" bestFit="1" customWidth="1"/>
    <col min="15" max="15" width="10.88671875" bestFit="1" customWidth="1"/>
    <col min="16" max="16" width="4.88671875" bestFit="1" customWidth="1"/>
    <col min="17" max="17" width="3.88671875" bestFit="1" customWidth="1"/>
  </cols>
  <sheetData>
    <row r="1" spans="1:17" s="15" customFormat="1" x14ac:dyDescent="0.3">
      <c r="A1" s="17" t="s">
        <v>0</v>
      </c>
      <c r="B1" s="17" t="s">
        <v>1</v>
      </c>
      <c r="C1" s="17" t="s">
        <v>2</v>
      </c>
      <c r="D1" s="17" t="s">
        <v>4</v>
      </c>
      <c r="E1" s="17" t="s">
        <v>264</v>
      </c>
      <c r="F1" s="18" t="s">
        <v>276</v>
      </c>
      <c r="G1" s="18" t="s">
        <v>277</v>
      </c>
      <c r="H1" s="19"/>
      <c r="J1" s="43" t="s">
        <v>0</v>
      </c>
      <c r="K1" s="43" t="s">
        <v>1</v>
      </c>
      <c r="L1" s="43" t="s">
        <v>2</v>
      </c>
      <c r="M1" s="43" t="s">
        <v>4</v>
      </c>
      <c r="N1" s="43" t="s">
        <v>264</v>
      </c>
      <c r="O1" s="43" t="s">
        <v>278</v>
      </c>
      <c r="P1" s="43" t="s">
        <v>279</v>
      </c>
      <c r="Q1" s="43" t="s">
        <v>275</v>
      </c>
    </row>
    <row r="2" spans="1:17" s="15" customFormat="1" x14ac:dyDescent="0.3">
      <c r="A2" s="20">
        <v>42146</v>
      </c>
      <c r="B2" s="20" t="str">
        <f>OldRobel!$B$2</f>
        <v>15142</v>
      </c>
      <c r="C2" s="20" t="str">
        <f>OldRobel!$C$2</f>
        <v>PH</v>
      </c>
      <c r="D2" s="21">
        <f>OldRobel!$D$2</f>
        <v>1</v>
      </c>
      <c r="E2" s="21">
        <f>OldRobel!$E$2</f>
        <v>3</v>
      </c>
      <c r="F2" s="15">
        <f>OldRobel!$G$2</f>
        <v>3</v>
      </c>
      <c r="G2" s="15">
        <f>OldRobel!$G$3</f>
        <v>9</v>
      </c>
      <c r="H2" s="22"/>
      <c r="J2" s="23">
        <f>A2</f>
        <v>42146</v>
      </c>
      <c r="K2" s="15" t="str">
        <f>B2</f>
        <v>15142</v>
      </c>
      <c r="L2" s="15" t="str">
        <f>C2</f>
        <v>PH</v>
      </c>
      <c r="M2" s="15">
        <f>D2</f>
        <v>1</v>
      </c>
      <c r="N2" s="15">
        <f>E2</f>
        <v>3</v>
      </c>
      <c r="O2" s="15" t="str">
        <f>F12</f>
        <v>SW</v>
      </c>
      <c r="P2" s="15">
        <f>F10</f>
        <v>30</v>
      </c>
      <c r="Q2" s="15">
        <f>F11</f>
        <v>3.75</v>
      </c>
    </row>
    <row r="3" spans="1:17" s="15" customFormat="1" x14ac:dyDescent="0.3">
      <c r="A3" s="24"/>
      <c r="B3" s="24"/>
      <c r="C3" s="24"/>
      <c r="D3" s="24"/>
      <c r="E3" s="24"/>
      <c r="F3" s="15">
        <f>OldRobel!$H$2</f>
        <v>4</v>
      </c>
      <c r="G3" s="15">
        <f>OldRobel!$H$3</f>
        <v>7</v>
      </c>
      <c r="H3" s="22"/>
      <c r="J3" s="23">
        <f>A2</f>
        <v>42146</v>
      </c>
      <c r="K3" s="15" t="str">
        <f>B2</f>
        <v>15142</v>
      </c>
      <c r="L3" s="15" t="str">
        <f>C2</f>
        <v>PH</v>
      </c>
      <c r="M3" s="15">
        <f>D2</f>
        <v>1</v>
      </c>
      <c r="N3" s="15">
        <f>E2</f>
        <v>3</v>
      </c>
      <c r="O3" s="15" t="str">
        <f>G12</f>
        <v>NE</v>
      </c>
      <c r="P3" s="15">
        <f>G10</f>
        <v>75</v>
      </c>
      <c r="Q3" s="15">
        <f>G11</f>
        <v>9.375</v>
      </c>
    </row>
    <row r="4" spans="1:17" s="15" customFormat="1" x14ac:dyDescent="0.3">
      <c r="A4" s="24"/>
      <c r="B4" s="24"/>
      <c r="C4" s="24"/>
      <c r="D4" s="24"/>
      <c r="E4" s="24"/>
      <c r="F4" s="15">
        <f>OldRobel!$I$2</f>
        <v>4</v>
      </c>
      <c r="G4" s="15">
        <f>OldRobel!$I$3</f>
        <v>9</v>
      </c>
      <c r="H4" s="22"/>
    </row>
    <row r="5" spans="1:17" s="15" customFormat="1" x14ac:dyDescent="0.3">
      <c r="A5" s="24"/>
      <c r="B5" s="24"/>
      <c r="C5" s="24"/>
      <c r="D5" s="24"/>
      <c r="E5" s="24"/>
      <c r="F5" s="15">
        <f>OldRobel!$J$2</f>
        <v>5</v>
      </c>
      <c r="G5" s="15">
        <f>OldRobel!$J$3</f>
        <v>6</v>
      </c>
      <c r="H5" s="22"/>
    </row>
    <row r="6" spans="1:17" s="15" customFormat="1" x14ac:dyDescent="0.3">
      <c r="A6" s="24"/>
      <c r="B6" s="24"/>
      <c r="C6" s="24"/>
      <c r="D6" s="24"/>
      <c r="E6" s="24"/>
      <c r="F6" s="15">
        <f>OldRobel!$K$2</f>
        <v>3</v>
      </c>
      <c r="G6" s="15">
        <f>OldRobel!$K$3</f>
        <v>8</v>
      </c>
      <c r="H6" s="22"/>
    </row>
    <row r="7" spans="1:17" s="15" customFormat="1" x14ac:dyDescent="0.3">
      <c r="A7" s="24"/>
      <c r="B7" s="24"/>
      <c r="C7" s="24"/>
      <c r="D7" s="24"/>
      <c r="E7" s="24"/>
      <c r="F7" s="15">
        <f>OldRobel!$L$2</f>
        <v>3</v>
      </c>
      <c r="G7" s="15">
        <f>OldRobel!$L$3</f>
        <v>15</v>
      </c>
      <c r="H7" s="22"/>
    </row>
    <row r="8" spans="1:17" s="15" customFormat="1" x14ac:dyDescent="0.3">
      <c r="A8" s="24"/>
      <c r="B8" s="24"/>
      <c r="C8" s="24"/>
      <c r="D8" s="24"/>
      <c r="E8" s="24"/>
      <c r="F8" s="15">
        <f>OldRobel!$M$2</f>
        <v>4</v>
      </c>
      <c r="G8" s="15">
        <f>OldRobel!$M$3</f>
        <v>13</v>
      </c>
      <c r="H8" s="22"/>
    </row>
    <row r="9" spans="1:17" s="15" customFormat="1" x14ac:dyDescent="0.3">
      <c r="A9" s="24"/>
      <c r="B9" s="24"/>
      <c r="C9" s="24"/>
      <c r="D9" s="24"/>
      <c r="E9" s="24"/>
      <c r="F9" s="25">
        <f>OldRobel!$N$2</f>
        <v>4</v>
      </c>
      <c r="G9" s="25">
        <f>OldRobel!$N$3</f>
        <v>8</v>
      </c>
      <c r="H9" s="22"/>
    </row>
    <row r="10" spans="1:17" s="15" customFormat="1" x14ac:dyDescent="0.3">
      <c r="A10" s="24"/>
      <c r="B10" s="24"/>
      <c r="C10" s="24"/>
      <c r="D10" s="24"/>
      <c r="E10" s="24" t="s">
        <v>279</v>
      </c>
      <c r="F10" s="15">
        <f>SUM(F2:F9)</f>
        <v>30</v>
      </c>
      <c r="G10" s="15">
        <f>SUM(G2:G9)</f>
        <v>75</v>
      </c>
      <c r="H10" s="22"/>
    </row>
    <row r="11" spans="1:17" s="15" customFormat="1" x14ac:dyDescent="0.3">
      <c r="A11" s="24"/>
      <c r="B11" s="24"/>
      <c r="C11" s="24"/>
      <c r="D11" s="24"/>
      <c r="E11" s="26" t="s">
        <v>280</v>
      </c>
      <c r="F11" s="15">
        <f>AVERAGE(F2:F9)</f>
        <v>3.75</v>
      </c>
      <c r="G11" s="15">
        <f>AVERAGE(G2:G9)</f>
        <v>9.375</v>
      </c>
      <c r="H11" s="22"/>
    </row>
    <row r="12" spans="1:17" s="15" customFormat="1" x14ac:dyDescent="0.3">
      <c r="A12" s="24"/>
      <c r="B12" s="24"/>
      <c r="C12" s="24"/>
      <c r="D12" s="24"/>
      <c r="E12" s="24" t="s">
        <v>281</v>
      </c>
      <c r="F12" s="15" t="str">
        <f>OldRobel!$F$2</f>
        <v>SW</v>
      </c>
      <c r="G12" s="15" t="str">
        <f>OldRobel!$F$3</f>
        <v>NE</v>
      </c>
      <c r="H12" s="22"/>
    </row>
    <row r="13" spans="1:17" s="28" customFormat="1" x14ac:dyDescent="0.3">
      <c r="A13" s="27"/>
      <c r="B13" s="27"/>
      <c r="C13" s="27"/>
      <c r="D13" s="27"/>
      <c r="E13" s="27"/>
      <c r="H13" s="22"/>
    </row>
    <row r="14" spans="1:17" s="15" customFormat="1" x14ac:dyDescent="0.3">
      <c r="A14" s="20">
        <v>42146</v>
      </c>
      <c r="B14" s="20" t="str">
        <f>OldRobel!$B$4</f>
        <v>15142</v>
      </c>
      <c r="C14" s="20" t="str">
        <f>OldRobel!$C$4</f>
        <v>PH</v>
      </c>
      <c r="D14" s="21">
        <f>OldRobel!$D$4</f>
        <v>1</v>
      </c>
      <c r="E14" s="21">
        <f>OldRobel!$E$4</f>
        <v>7</v>
      </c>
      <c r="F14" s="15">
        <f>OldRobel!$G$4</f>
        <v>3</v>
      </c>
      <c r="G14" s="15">
        <f>OldRobel!$G$5</f>
        <v>10</v>
      </c>
      <c r="H14" s="22"/>
      <c r="J14" s="23">
        <f>A14</f>
        <v>42146</v>
      </c>
      <c r="K14" s="15" t="str">
        <f>B14</f>
        <v>15142</v>
      </c>
      <c r="L14" s="15" t="str">
        <f>C14</f>
        <v>PH</v>
      </c>
      <c r="M14" s="15">
        <f>D14</f>
        <v>1</v>
      </c>
      <c r="N14" s="15">
        <f>E14</f>
        <v>7</v>
      </c>
      <c r="O14" s="15" t="str">
        <f>F24</f>
        <v>N</v>
      </c>
      <c r="P14" s="15">
        <f>F22</f>
        <v>35</v>
      </c>
      <c r="Q14" s="15">
        <f>F23</f>
        <v>5</v>
      </c>
    </row>
    <row r="15" spans="1:17" s="15" customFormat="1" x14ac:dyDescent="0.3">
      <c r="A15" s="24"/>
      <c r="B15" s="24"/>
      <c r="C15" s="24"/>
      <c r="D15" s="24"/>
      <c r="E15" s="24"/>
      <c r="F15" s="15">
        <f>OldRobel!$H$4</f>
        <v>3</v>
      </c>
      <c r="G15" s="15">
        <f>OldRobel!$H$5</f>
        <v>11</v>
      </c>
      <c r="H15" s="22"/>
      <c r="J15" s="23">
        <f>A14</f>
        <v>42146</v>
      </c>
      <c r="K15" s="15" t="str">
        <f>B14</f>
        <v>15142</v>
      </c>
      <c r="L15" s="15" t="str">
        <f>C14</f>
        <v>PH</v>
      </c>
      <c r="M15" s="15">
        <f>D14</f>
        <v>1</v>
      </c>
      <c r="N15" s="15">
        <f>E14</f>
        <v>7</v>
      </c>
      <c r="O15" s="15" t="str">
        <f>G24</f>
        <v>W</v>
      </c>
      <c r="P15" s="15">
        <f>G22</f>
        <v>64</v>
      </c>
      <c r="Q15" s="15">
        <f>G23</f>
        <v>8</v>
      </c>
    </row>
    <row r="16" spans="1:17" s="15" customFormat="1" x14ac:dyDescent="0.3">
      <c r="A16" s="24"/>
      <c r="B16" s="24"/>
      <c r="C16" s="24"/>
      <c r="D16" s="24"/>
      <c r="E16" s="24"/>
      <c r="F16" s="15">
        <f>OldRobel!$I$4</f>
        <v>17</v>
      </c>
      <c r="G16" s="15">
        <f>OldRobel!$I$5</f>
        <v>8</v>
      </c>
      <c r="H16" s="22"/>
    </row>
    <row r="17" spans="1:17" s="15" customFormat="1" x14ac:dyDescent="0.3">
      <c r="A17" s="24"/>
      <c r="B17" s="24"/>
      <c r="C17" s="24"/>
      <c r="D17" s="24"/>
      <c r="E17" s="24"/>
      <c r="F17" s="15" t="str">
        <f>OldRobel!$J$4</f>
        <v>30+</v>
      </c>
      <c r="G17" s="15">
        <f>OldRobel!$J$5</f>
        <v>11</v>
      </c>
      <c r="H17" s="22"/>
    </row>
    <row r="18" spans="1:17" s="15" customFormat="1" x14ac:dyDescent="0.3">
      <c r="A18" s="24"/>
      <c r="B18" s="24"/>
      <c r="C18" s="24"/>
      <c r="D18" s="24"/>
      <c r="E18" s="24"/>
      <c r="F18" s="15">
        <f>OldRobel!$K$4</f>
        <v>2</v>
      </c>
      <c r="G18" s="15">
        <f>OldRobel!$K$5</f>
        <v>6</v>
      </c>
      <c r="H18" s="22"/>
    </row>
    <row r="19" spans="1:17" s="15" customFormat="1" x14ac:dyDescent="0.3">
      <c r="A19" s="24"/>
      <c r="B19" s="24"/>
      <c r="C19" s="24"/>
      <c r="D19" s="24"/>
      <c r="E19" s="24"/>
      <c r="F19" s="15">
        <f>OldRobel!$L$4</f>
        <v>2</v>
      </c>
      <c r="G19" s="15">
        <f>OldRobel!$L$5</f>
        <v>6</v>
      </c>
      <c r="H19" s="22"/>
    </row>
    <row r="20" spans="1:17" s="15" customFormat="1" x14ac:dyDescent="0.3">
      <c r="A20" s="24"/>
      <c r="B20" s="24"/>
      <c r="C20" s="24"/>
      <c r="D20" s="24"/>
      <c r="E20" s="24"/>
      <c r="F20" s="15">
        <f>OldRobel!$M$4</f>
        <v>2</v>
      </c>
      <c r="G20" s="15">
        <f>OldRobel!$M$5</f>
        <v>6</v>
      </c>
      <c r="H20" s="22"/>
    </row>
    <row r="21" spans="1:17" s="15" customFormat="1" x14ac:dyDescent="0.3">
      <c r="A21" s="24"/>
      <c r="B21" s="24"/>
      <c r="C21" s="24"/>
      <c r="D21" s="24"/>
      <c r="E21" s="24"/>
      <c r="F21" s="25">
        <f>OldRobel!$N$4</f>
        <v>6</v>
      </c>
      <c r="G21" s="25">
        <f>OldRobel!$N$5</f>
        <v>6</v>
      </c>
      <c r="H21" s="22"/>
    </row>
    <row r="22" spans="1:17" s="15" customFormat="1" x14ac:dyDescent="0.3">
      <c r="A22" s="24"/>
      <c r="B22" s="24"/>
      <c r="C22" s="24"/>
      <c r="D22" s="24"/>
      <c r="E22" s="24" t="s">
        <v>279</v>
      </c>
      <c r="F22" s="15">
        <f>SUM(F14:F21)</f>
        <v>35</v>
      </c>
      <c r="G22" s="15">
        <f>SUM(G14:G21)</f>
        <v>64</v>
      </c>
      <c r="H22" s="22"/>
    </row>
    <row r="23" spans="1:17" s="15" customFormat="1" x14ac:dyDescent="0.3">
      <c r="A23" s="24"/>
      <c r="B23" s="24"/>
      <c r="C23" s="24"/>
      <c r="D23" s="24"/>
      <c r="E23" s="26" t="s">
        <v>280</v>
      </c>
      <c r="F23" s="15">
        <f>AVERAGE(F14:F21)</f>
        <v>5</v>
      </c>
      <c r="G23" s="15">
        <f>AVERAGE(G14:G21)</f>
        <v>8</v>
      </c>
      <c r="H23" s="22"/>
    </row>
    <row r="24" spans="1:17" s="15" customFormat="1" x14ac:dyDescent="0.3">
      <c r="A24" s="24"/>
      <c r="B24" s="24"/>
      <c r="C24" s="24"/>
      <c r="D24" s="24"/>
      <c r="E24" s="24" t="s">
        <v>281</v>
      </c>
      <c r="F24" s="15" t="str">
        <f>OldRobel!$F$4</f>
        <v>N</v>
      </c>
      <c r="G24" s="15" t="str">
        <f>OldRobel!$F$5</f>
        <v>W</v>
      </c>
      <c r="H24" s="22"/>
    </row>
    <row r="25" spans="1:17" s="28" customFormat="1" x14ac:dyDescent="0.3">
      <c r="A25" s="27"/>
      <c r="B25" s="27"/>
      <c r="C25" s="27"/>
      <c r="D25" s="27"/>
      <c r="E25" s="27"/>
      <c r="H25" s="22"/>
    </row>
    <row r="26" spans="1:17" s="15" customFormat="1" x14ac:dyDescent="0.3">
      <c r="A26" s="20">
        <v>42125</v>
      </c>
      <c r="B26" s="20" t="str">
        <f>OldRobel!$B$6</f>
        <v>15121</v>
      </c>
      <c r="C26" s="20" t="str">
        <f>OldRobel!$C$6</f>
        <v>PH</v>
      </c>
      <c r="D26" s="21">
        <f>OldRobel!$D$6</f>
        <v>2</v>
      </c>
      <c r="E26" s="21">
        <f>OldRobel!$E$6</f>
        <v>5</v>
      </c>
      <c r="F26" s="15">
        <f>OldRobel!$G$6</f>
        <v>6</v>
      </c>
      <c r="G26" s="15">
        <f>OldRobel!$G$7</f>
        <v>2</v>
      </c>
      <c r="H26" s="22"/>
      <c r="J26" s="23">
        <f>A26</f>
        <v>42125</v>
      </c>
      <c r="K26" s="15" t="str">
        <f>B26</f>
        <v>15121</v>
      </c>
      <c r="L26" s="15" t="str">
        <f>C26</f>
        <v>PH</v>
      </c>
      <c r="M26" s="15">
        <f>D26</f>
        <v>2</v>
      </c>
      <c r="N26" s="15">
        <f>E26</f>
        <v>5</v>
      </c>
      <c r="O26" s="15" t="str">
        <f>F36</f>
        <v>E</v>
      </c>
      <c r="P26" s="15">
        <f>F34</f>
        <v>61</v>
      </c>
      <c r="Q26" s="15">
        <f>F35</f>
        <v>7.625</v>
      </c>
    </row>
    <row r="27" spans="1:17" s="15" customFormat="1" x14ac:dyDescent="0.3">
      <c r="A27" s="24"/>
      <c r="B27" s="24"/>
      <c r="C27" s="24"/>
      <c r="D27" s="24"/>
      <c r="E27" s="24"/>
      <c r="F27" s="15">
        <f>OldRobel!$H$6</f>
        <v>7</v>
      </c>
      <c r="G27" s="15">
        <f>OldRobel!$H$7</f>
        <v>4</v>
      </c>
      <c r="H27" s="22"/>
      <c r="J27" s="23">
        <f>A26</f>
        <v>42125</v>
      </c>
      <c r="K27" s="15" t="str">
        <f>B26</f>
        <v>15121</v>
      </c>
      <c r="L27" s="15" t="str">
        <f>C26</f>
        <v>PH</v>
      </c>
      <c r="M27" s="15">
        <f>D26</f>
        <v>2</v>
      </c>
      <c r="N27" s="15">
        <f>E26</f>
        <v>5</v>
      </c>
      <c r="O27" s="15" t="str">
        <f>G36</f>
        <v>W</v>
      </c>
      <c r="P27" s="15">
        <f>G34</f>
        <v>37</v>
      </c>
      <c r="Q27" s="15">
        <f>G35</f>
        <v>4.625</v>
      </c>
    </row>
    <row r="28" spans="1:17" s="15" customFormat="1" x14ac:dyDescent="0.3">
      <c r="A28" s="24"/>
      <c r="B28" s="24"/>
      <c r="C28" s="24"/>
      <c r="D28" s="24"/>
      <c r="E28" s="24"/>
      <c r="F28" s="15">
        <f>OldRobel!$I$6</f>
        <v>8</v>
      </c>
      <c r="G28" s="15">
        <f>OldRobel!$I$7</f>
        <v>4</v>
      </c>
      <c r="H28" s="22"/>
    </row>
    <row r="29" spans="1:17" s="15" customFormat="1" x14ac:dyDescent="0.3">
      <c r="A29" s="24"/>
      <c r="B29" s="24"/>
      <c r="C29" s="24"/>
      <c r="D29" s="24"/>
      <c r="E29" s="24"/>
      <c r="F29" s="15">
        <f>OldRobel!$J$6</f>
        <v>6</v>
      </c>
      <c r="G29" s="15">
        <f>OldRobel!$J$7</f>
        <v>2</v>
      </c>
      <c r="H29" s="22"/>
    </row>
    <row r="30" spans="1:17" s="15" customFormat="1" x14ac:dyDescent="0.3">
      <c r="A30" s="24"/>
      <c r="B30" s="24"/>
      <c r="C30" s="24"/>
      <c r="D30" s="24"/>
      <c r="E30" s="24"/>
      <c r="F30" s="15">
        <f>OldRobel!$K$6</f>
        <v>9</v>
      </c>
      <c r="G30" s="15">
        <f>OldRobel!$K$7</f>
        <v>6</v>
      </c>
      <c r="H30" s="22"/>
    </row>
    <row r="31" spans="1:17" s="15" customFormat="1" x14ac:dyDescent="0.3">
      <c r="A31" s="24"/>
      <c r="B31" s="24"/>
      <c r="C31" s="24"/>
      <c r="D31" s="24"/>
      <c r="E31" s="24"/>
      <c r="F31" s="15">
        <f>OldRobel!$L$6</f>
        <v>11</v>
      </c>
      <c r="G31" s="15">
        <f>OldRobel!$L$7</f>
        <v>6</v>
      </c>
      <c r="H31" s="22"/>
    </row>
    <row r="32" spans="1:17" s="15" customFormat="1" x14ac:dyDescent="0.3">
      <c r="A32" s="24"/>
      <c r="B32" s="24"/>
      <c r="C32" s="24"/>
      <c r="D32" s="24"/>
      <c r="E32" s="24"/>
      <c r="F32" s="15">
        <f>OldRobel!$M$6</f>
        <v>6</v>
      </c>
      <c r="G32" s="15">
        <f>OldRobel!$M$7</f>
        <v>8</v>
      </c>
      <c r="H32" s="22"/>
    </row>
    <row r="33" spans="1:17" s="15" customFormat="1" x14ac:dyDescent="0.3">
      <c r="A33" s="24"/>
      <c r="B33" s="24"/>
      <c r="C33" s="24"/>
      <c r="D33" s="24"/>
      <c r="E33" s="24"/>
      <c r="F33" s="25">
        <f>OldRobel!$N$6</f>
        <v>8</v>
      </c>
      <c r="G33" s="25">
        <f>OldRobel!$N$7</f>
        <v>5</v>
      </c>
      <c r="H33" s="22"/>
    </row>
    <row r="34" spans="1:17" s="15" customFormat="1" x14ac:dyDescent="0.3">
      <c r="A34" s="24"/>
      <c r="B34" s="24"/>
      <c r="C34" s="24"/>
      <c r="D34" s="24"/>
      <c r="E34" s="24" t="s">
        <v>279</v>
      </c>
      <c r="F34" s="15">
        <f>SUM(F26:F33)</f>
        <v>61</v>
      </c>
      <c r="G34" s="15">
        <f>SUM(G26:G33)</f>
        <v>37</v>
      </c>
      <c r="H34" s="22"/>
    </row>
    <row r="35" spans="1:17" s="15" customFormat="1" x14ac:dyDescent="0.3">
      <c r="A35" s="24"/>
      <c r="B35" s="24"/>
      <c r="C35" s="24"/>
      <c r="D35" s="24"/>
      <c r="E35" s="26" t="s">
        <v>280</v>
      </c>
      <c r="F35" s="15">
        <f>AVERAGE(F26:F33)</f>
        <v>7.625</v>
      </c>
      <c r="G35" s="15">
        <f>AVERAGE(G26:G33)</f>
        <v>4.625</v>
      </c>
      <c r="H35" s="22"/>
    </row>
    <row r="36" spans="1:17" s="15" customFormat="1" x14ac:dyDescent="0.3">
      <c r="A36" s="24"/>
      <c r="B36" s="24"/>
      <c r="C36" s="24"/>
      <c r="D36" s="24"/>
      <c r="E36" s="24" t="s">
        <v>281</v>
      </c>
      <c r="F36" s="15" t="str">
        <f>OldRobel!$F$6</f>
        <v>E</v>
      </c>
      <c r="G36" s="15" t="str">
        <f>OldRobel!$F$7</f>
        <v>W</v>
      </c>
      <c r="H36" s="22"/>
    </row>
    <row r="37" spans="1:17" s="28" customFormat="1" x14ac:dyDescent="0.3">
      <c r="A37" s="27"/>
      <c r="B37" s="27"/>
      <c r="C37" s="27"/>
      <c r="D37" s="27"/>
      <c r="E37" s="27"/>
      <c r="H37" s="22"/>
    </row>
    <row r="38" spans="1:17" x14ac:dyDescent="0.3">
      <c r="A38" s="20">
        <v>42125</v>
      </c>
      <c r="B38" s="20" t="str">
        <f>OldRobel!$B$8</f>
        <v>15121</v>
      </c>
      <c r="C38" s="20" t="str">
        <f>OldRobel!$C$8</f>
        <v>PH</v>
      </c>
      <c r="D38" s="21">
        <f>OldRobel!$D$8</f>
        <v>2</v>
      </c>
      <c r="E38" s="21">
        <f>OldRobel!$E$8</f>
        <v>6</v>
      </c>
      <c r="F38" s="15">
        <f>OldRobel!$G$8</f>
        <v>2</v>
      </c>
      <c r="G38" s="15">
        <f>OldRobel!$G$9</f>
        <v>4</v>
      </c>
      <c r="H38" s="22"/>
      <c r="J38" s="23">
        <f>A38</f>
        <v>42125</v>
      </c>
      <c r="K38" s="15" t="str">
        <f>B38</f>
        <v>15121</v>
      </c>
      <c r="L38" s="15" t="str">
        <f>C38</f>
        <v>PH</v>
      </c>
      <c r="M38" s="15">
        <f>D38</f>
        <v>2</v>
      </c>
      <c r="N38" s="15">
        <f>E38</f>
        <v>6</v>
      </c>
      <c r="O38" s="15" t="str">
        <f>F48</f>
        <v>W</v>
      </c>
      <c r="P38" s="15">
        <f>F46</f>
        <v>40</v>
      </c>
      <c r="Q38" s="15">
        <f>F47</f>
        <v>5</v>
      </c>
    </row>
    <row r="39" spans="1:17" x14ac:dyDescent="0.3">
      <c r="A39" s="24"/>
      <c r="B39" s="24"/>
      <c r="C39" s="24"/>
      <c r="D39" s="24"/>
      <c r="E39" s="24"/>
      <c r="F39" s="15">
        <f>OldRobel!$H$8</f>
        <v>11</v>
      </c>
      <c r="G39" s="15">
        <f>OldRobel!$H$9</f>
        <v>6</v>
      </c>
      <c r="H39" s="22"/>
      <c r="J39" s="23">
        <f>OldRobel!A9</f>
        <v>42125</v>
      </c>
      <c r="K39" s="15" t="str">
        <f>B38</f>
        <v>15121</v>
      </c>
      <c r="L39" s="15" t="str">
        <f>C38</f>
        <v>PH</v>
      </c>
      <c r="M39" s="15">
        <f>D38</f>
        <v>2</v>
      </c>
      <c r="N39" s="15">
        <f>E38</f>
        <v>6</v>
      </c>
      <c r="O39" s="15" t="str">
        <f>G48</f>
        <v>E</v>
      </c>
      <c r="P39" s="15">
        <f>G46</f>
        <v>30</v>
      </c>
      <c r="Q39" s="15">
        <f>G47</f>
        <v>3.75</v>
      </c>
    </row>
    <row r="40" spans="1:17" x14ac:dyDescent="0.3">
      <c r="A40" s="24"/>
      <c r="B40" s="24"/>
      <c r="C40" s="24"/>
      <c r="D40" s="24"/>
      <c r="E40" s="24"/>
      <c r="F40" s="15">
        <f>OldRobel!$I$8</f>
        <v>6</v>
      </c>
      <c r="G40" s="15">
        <f>OldRobel!$I$9</f>
        <v>3</v>
      </c>
      <c r="H40" s="22"/>
    </row>
    <row r="41" spans="1:17" x14ac:dyDescent="0.3">
      <c r="A41" s="24"/>
      <c r="B41" s="24"/>
      <c r="C41" s="24"/>
      <c r="D41" s="24"/>
      <c r="E41" s="24"/>
      <c r="F41" s="15">
        <f>OldRobel!$J$8</f>
        <v>14</v>
      </c>
      <c r="G41" s="15">
        <f>OldRobel!$J$9</f>
        <v>4</v>
      </c>
      <c r="H41" s="22"/>
    </row>
    <row r="42" spans="1:17" x14ac:dyDescent="0.3">
      <c r="A42" s="24"/>
      <c r="B42" s="24"/>
      <c r="C42" s="24"/>
      <c r="D42" s="24"/>
      <c r="E42" s="24"/>
      <c r="F42" s="15">
        <f>OldRobel!$K$8</f>
        <v>4</v>
      </c>
      <c r="G42" s="15">
        <f>OldRobel!$K$9</f>
        <v>3</v>
      </c>
      <c r="H42" s="22"/>
    </row>
    <row r="43" spans="1:17" x14ac:dyDescent="0.3">
      <c r="A43" s="24"/>
      <c r="B43" s="24"/>
      <c r="C43" s="24"/>
      <c r="D43" s="24"/>
      <c r="E43" s="24"/>
      <c r="F43" s="15">
        <f>OldRobel!$L$8</f>
        <v>1</v>
      </c>
      <c r="G43" s="15">
        <f>OldRobel!$L$9</f>
        <v>4</v>
      </c>
      <c r="H43" s="22"/>
    </row>
    <row r="44" spans="1:17" x14ac:dyDescent="0.3">
      <c r="A44" s="24"/>
      <c r="B44" s="24"/>
      <c r="C44" s="24"/>
      <c r="D44" s="24"/>
      <c r="E44" s="24"/>
      <c r="F44" s="15">
        <f>OldRobel!$M$8</f>
        <v>1</v>
      </c>
      <c r="G44" s="15">
        <f>OldRobel!$M$9</f>
        <v>3</v>
      </c>
      <c r="H44" s="22"/>
    </row>
    <row r="45" spans="1:17" x14ac:dyDescent="0.3">
      <c r="A45" s="24"/>
      <c r="B45" s="24"/>
      <c r="C45" s="24"/>
      <c r="D45" s="24"/>
      <c r="E45" s="24"/>
      <c r="F45" s="25">
        <f>OldRobel!$N$8</f>
        <v>1</v>
      </c>
      <c r="G45" s="25">
        <f>OldRobel!$N$9</f>
        <v>3</v>
      </c>
      <c r="H45" s="22"/>
    </row>
    <row r="46" spans="1:17" x14ac:dyDescent="0.3">
      <c r="A46" s="24"/>
      <c r="B46" s="24"/>
      <c r="C46" s="24"/>
      <c r="D46" s="24"/>
      <c r="E46" s="24" t="s">
        <v>279</v>
      </c>
      <c r="F46" s="15">
        <f>SUM(F38:F45)</f>
        <v>40</v>
      </c>
      <c r="G46" s="15">
        <f>SUM(G38:G45)</f>
        <v>30</v>
      </c>
      <c r="H46" s="22"/>
    </row>
    <row r="47" spans="1:17" x14ac:dyDescent="0.3">
      <c r="A47" s="24"/>
      <c r="B47" s="24"/>
      <c r="C47" s="24"/>
      <c r="D47" s="24"/>
      <c r="E47" s="26" t="s">
        <v>280</v>
      </c>
      <c r="F47" s="15">
        <f>AVERAGE(F38:F45)</f>
        <v>5</v>
      </c>
      <c r="G47" s="15">
        <f>AVERAGE(G38:G45)</f>
        <v>3.75</v>
      </c>
      <c r="H47" s="22"/>
    </row>
    <row r="48" spans="1:17" x14ac:dyDescent="0.3">
      <c r="A48" s="24"/>
      <c r="B48" s="24"/>
      <c r="C48" s="24"/>
      <c r="D48" s="24"/>
      <c r="E48" s="24" t="s">
        <v>281</v>
      </c>
      <c r="F48" s="15" t="str">
        <f>OldRobel!$F$8</f>
        <v>W</v>
      </c>
      <c r="G48" s="15" t="str">
        <f>OldRobel!$F$9</f>
        <v>E</v>
      </c>
      <c r="H48" s="22"/>
    </row>
    <row r="49" spans="1:17" s="28" customFormat="1" x14ac:dyDescent="0.3">
      <c r="A49" s="27"/>
      <c r="B49" s="27"/>
      <c r="C49" s="27"/>
      <c r="D49" s="27"/>
      <c r="E49" s="27"/>
      <c r="H49" s="22"/>
    </row>
    <row r="50" spans="1:17" x14ac:dyDescent="0.3">
      <c r="A50" s="20">
        <v>42125</v>
      </c>
      <c r="B50" s="20" t="str">
        <f>OldRobel!$B$10</f>
        <v>15121</v>
      </c>
      <c r="C50" s="20" t="str">
        <f>OldRobel!$C$10</f>
        <v>PH</v>
      </c>
      <c r="D50" s="21">
        <f>OldRobel!$D$10</f>
        <v>3</v>
      </c>
      <c r="E50" s="21">
        <f>OldRobel!$E$10</f>
        <v>7</v>
      </c>
      <c r="F50" s="15">
        <f>OldRobel!$G$10</f>
        <v>6</v>
      </c>
      <c r="G50" s="15">
        <f>OldRobel!$G$11</f>
        <v>3</v>
      </c>
      <c r="H50" s="22"/>
      <c r="J50" s="23">
        <f>A50</f>
        <v>42125</v>
      </c>
      <c r="K50" s="15" t="str">
        <f>B50</f>
        <v>15121</v>
      </c>
      <c r="L50" s="15" t="str">
        <f>C50</f>
        <v>PH</v>
      </c>
      <c r="M50" s="15">
        <f>D50</f>
        <v>3</v>
      </c>
      <c r="N50" s="15">
        <f>E50</f>
        <v>7</v>
      </c>
      <c r="O50" s="15" t="str">
        <f>F60</f>
        <v>W</v>
      </c>
      <c r="P50" s="15">
        <f>F58</f>
        <v>58</v>
      </c>
      <c r="Q50" s="15">
        <f>F59</f>
        <v>7.25</v>
      </c>
    </row>
    <row r="51" spans="1:17" x14ac:dyDescent="0.3">
      <c r="A51" s="24"/>
      <c r="B51" s="24"/>
      <c r="C51" s="24"/>
      <c r="D51" s="24"/>
      <c r="E51" s="24"/>
      <c r="F51" s="15">
        <f>OldRobel!$H$10</f>
        <v>7</v>
      </c>
      <c r="G51" s="15">
        <f>OldRobel!$H$11</f>
        <v>3</v>
      </c>
      <c r="H51" s="22"/>
      <c r="J51" s="23">
        <f>A50</f>
        <v>42125</v>
      </c>
      <c r="K51" s="15" t="str">
        <f>B50</f>
        <v>15121</v>
      </c>
      <c r="L51" s="15" t="str">
        <f>C50</f>
        <v>PH</v>
      </c>
      <c r="M51" s="15">
        <f>D50</f>
        <v>3</v>
      </c>
      <c r="N51" s="15">
        <f>E50</f>
        <v>7</v>
      </c>
      <c r="O51" s="15" t="str">
        <f>G60</f>
        <v>E</v>
      </c>
      <c r="P51" s="15">
        <f>G58</f>
        <v>35</v>
      </c>
      <c r="Q51" s="15">
        <f>G59</f>
        <v>4.375</v>
      </c>
    </row>
    <row r="52" spans="1:17" x14ac:dyDescent="0.3">
      <c r="A52" s="24"/>
      <c r="B52" s="24"/>
      <c r="C52" s="24"/>
      <c r="D52" s="24"/>
      <c r="E52" s="24"/>
      <c r="F52" s="15">
        <f>OldRobel!$I$10</f>
        <v>7</v>
      </c>
      <c r="G52" s="15">
        <f>OldRobel!$I$11</f>
        <v>3</v>
      </c>
      <c r="H52" s="22"/>
    </row>
    <row r="53" spans="1:17" x14ac:dyDescent="0.3">
      <c r="A53" s="24"/>
      <c r="B53" s="24"/>
      <c r="C53" s="24"/>
      <c r="D53" s="24"/>
      <c r="E53" s="24"/>
      <c r="F53" s="15">
        <f>OldRobel!$J$10</f>
        <v>5</v>
      </c>
      <c r="G53" s="15">
        <f>OldRobel!$J$11</f>
        <v>4</v>
      </c>
      <c r="H53" s="22"/>
    </row>
    <row r="54" spans="1:17" x14ac:dyDescent="0.3">
      <c r="A54" s="24"/>
      <c r="B54" s="24"/>
      <c r="C54" s="24"/>
      <c r="D54" s="24"/>
      <c r="E54" s="24"/>
      <c r="F54" s="15">
        <f>OldRobel!$K$10</f>
        <v>8</v>
      </c>
      <c r="G54" s="15">
        <f>OldRobel!$K$11</f>
        <v>6</v>
      </c>
      <c r="H54" s="22"/>
    </row>
    <row r="55" spans="1:17" x14ac:dyDescent="0.3">
      <c r="A55" s="24"/>
      <c r="B55" s="24"/>
      <c r="C55" s="24"/>
      <c r="D55" s="24"/>
      <c r="E55" s="24"/>
      <c r="F55" s="15">
        <f>OldRobel!$L$10</f>
        <v>8</v>
      </c>
      <c r="G55" s="15">
        <f>OldRobel!$L$11</f>
        <v>5</v>
      </c>
      <c r="H55" s="22"/>
    </row>
    <row r="56" spans="1:17" x14ac:dyDescent="0.3">
      <c r="A56" s="24"/>
      <c r="B56" s="24"/>
      <c r="C56" s="24"/>
      <c r="D56" s="24"/>
      <c r="E56" s="24"/>
      <c r="F56" s="15">
        <f>OldRobel!$M$10</f>
        <v>10</v>
      </c>
      <c r="G56" s="15">
        <f>OldRobel!$M$11</f>
        <v>6</v>
      </c>
      <c r="H56" s="22"/>
    </row>
    <row r="57" spans="1:17" x14ac:dyDescent="0.3">
      <c r="A57" s="24"/>
      <c r="B57" s="24"/>
      <c r="C57" s="24"/>
      <c r="D57" s="24"/>
      <c r="E57" s="24"/>
      <c r="F57" s="25">
        <f>OldRobel!$N$10</f>
        <v>7</v>
      </c>
      <c r="G57" s="25">
        <f>OldRobel!$N$11</f>
        <v>5</v>
      </c>
      <c r="H57" s="22"/>
    </row>
    <row r="58" spans="1:17" x14ac:dyDescent="0.3">
      <c r="A58" s="24"/>
      <c r="B58" s="24"/>
      <c r="C58" s="24"/>
      <c r="D58" s="24"/>
      <c r="E58" s="24" t="s">
        <v>279</v>
      </c>
      <c r="F58" s="15">
        <f>SUM(F50:F57)</f>
        <v>58</v>
      </c>
      <c r="G58" s="15">
        <f>SUM(G50:G57)</f>
        <v>35</v>
      </c>
      <c r="H58" s="22"/>
    </row>
    <row r="59" spans="1:17" x14ac:dyDescent="0.3">
      <c r="A59" s="24"/>
      <c r="B59" s="24"/>
      <c r="C59" s="24"/>
      <c r="D59" s="24"/>
      <c r="E59" s="26" t="s">
        <v>280</v>
      </c>
      <c r="F59" s="15">
        <f>AVERAGE(F50:F57)</f>
        <v>7.25</v>
      </c>
      <c r="G59" s="15">
        <f>AVERAGE(G50:G57)</f>
        <v>4.375</v>
      </c>
      <c r="H59" s="22"/>
    </row>
    <row r="60" spans="1:17" x14ac:dyDescent="0.3">
      <c r="A60" s="24"/>
      <c r="B60" s="24"/>
      <c r="C60" s="24"/>
      <c r="D60" s="24"/>
      <c r="E60" s="24" t="s">
        <v>281</v>
      </c>
      <c r="F60" s="15" t="str">
        <f>OldRobel!$F$10</f>
        <v>W</v>
      </c>
      <c r="G60" s="15" t="str">
        <f>OldRobel!$F$11</f>
        <v>E</v>
      </c>
      <c r="H60" s="22"/>
    </row>
    <row r="61" spans="1:17" s="28" customFormat="1" x14ac:dyDescent="0.3">
      <c r="A61" s="27"/>
      <c r="B61" s="27"/>
      <c r="C61" s="27"/>
      <c r="D61" s="27"/>
      <c r="E61" s="27"/>
      <c r="H61" s="22"/>
    </row>
    <row r="62" spans="1:17" x14ac:dyDescent="0.3">
      <c r="A62" s="20">
        <v>42146</v>
      </c>
      <c r="B62" s="20" t="str">
        <f>OldRobel!$B$12</f>
        <v>15142</v>
      </c>
      <c r="C62" s="20" t="str">
        <f>OldRobel!$C$12</f>
        <v>PH</v>
      </c>
      <c r="D62" s="21">
        <f>OldRobel!$D$12</f>
        <v>3</v>
      </c>
      <c r="E62" s="21">
        <v>2</v>
      </c>
      <c r="F62" s="15">
        <f>OldRobel!$G$12</f>
        <v>8</v>
      </c>
      <c r="G62" s="15">
        <v>2</v>
      </c>
      <c r="H62" s="22"/>
      <c r="J62" s="23">
        <f>A62</f>
        <v>42146</v>
      </c>
      <c r="K62" s="15" t="str">
        <f>B62</f>
        <v>15142</v>
      </c>
      <c r="L62" s="15" t="str">
        <f>C62</f>
        <v>PH</v>
      </c>
      <c r="M62" s="15">
        <f>D62</f>
        <v>3</v>
      </c>
      <c r="N62" s="15">
        <f>E62</f>
        <v>2</v>
      </c>
      <c r="O62" s="15" t="str">
        <f>F72</f>
        <v>S</v>
      </c>
      <c r="P62" s="15">
        <f>F70</f>
        <v>33</v>
      </c>
      <c r="Q62" s="15">
        <f>F71</f>
        <v>4.125</v>
      </c>
    </row>
    <row r="63" spans="1:17" x14ac:dyDescent="0.3">
      <c r="A63" s="24"/>
      <c r="B63" s="24"/>
      <c r="C63" s="24"/>
      <c r="D63" s="24"/>
      <c r="E63" s="24"/>
      <c r="F63" s="15">
        <f>OldRobel!$H$12</f>
        <v>6</v>
      </c>
      <c r="G63" s="15">
        <f>OldRobel!$H$13</f>
        <v>8</v>
      </c>
      <c r="H63" s="22"/>
      <c r="J63" s="23">
        <f>A62</f>
        <v>42146</v>
      </c>
      <c r="K63" s="15" t="str">
        <f>B62</f>
        <v>15142</v>
      </c>
      <c r="L63" s="15" t="str">
        <f>C62</f>
        <v>PH</v>
      </c>
      <c r="M63" s="15">
        <f>D62</f>
        <v>3</v>
      </c>
      <c r="N63" s="15">
        <f>E62</f>
        <v>2</v>
      </c>
      <c r="O63" s="15" t="str">
        <f>G72</f>
        <v>N</v>
      </c>
      <c r="P63" s="15">
        <f>G70</f>
        <v>31</v>
      </c>
      <c r="Q63" s="15">
        <f>G71</f>
        <v>3.875</v>
      </c>
    </row>
    <row r="64" spans="1:17" x14ac:dyDescent="0.3">
      <c r="A64" s="24"/>
      <c r="B64" s="24"/>
      <c r="C64" s="24"/>
      <c r="D64" s="24"/>
      <c r="E64" s="24"/>
      <c r="F64" s="15">
        <f>OldRobel!$I$12</f>
        <v>6</v>
      </c>
      <c r="G64" s="15">
        <f>OldRobel!$I$13</f>
        <v>3</v>
      </c>
      <c r="H64" s="22"/>
    </row>
    <row r="65" spans="1:17" x14ac:dyDescent="0.3">
      <c r="A65" s="24"/>
      <c r="B65" s="24"/>
      <c r="C65" s="24"/>
      <c r="D65" s="24"/>
      <c r="E65" s="24"/>
      <c r="F65" s="15">
        <f>OldRobel!$J$12</f>
        <v>5</v>
      </c>
      <c r="G65" s="15">
        <f>OldRobel!$J$13</f>
        <v>9</v>
      </c>
      <c r="H65" s="22"/>
    </row>
    <row r="66" spans="1:17" x14ac:dyDescent="0.3">
      <c r="A66" s="24"/>
      <c r="B66" s="24"/>
      <c r="C66" s="24"/>
      <c r="D66" s="24"/>
      <c r="E66" s="24"/>
      <c r="F66" s="15">
        <f>OldRobel!$K$12</f>
        <v>1</v>
      </c>
      <c r="G66" s="15">
        <f>OldRobel!$K$13</f>
        <v>1</v>
      </c>
      <c r="H66" s="22"/>
    </row>
    <row r="67" spans="1:17" x14ac:dyDescent="0.3">
      <c r="A67" s="24"/>
      <c r="B67" s="24"/>
      <c r="C67" s="24"/>
      <c r="D67" s="24"/>
      <c r="E67" s="24"/>
      <c r="F67" s="15">
        <f>OldRobel!$L$12</f>
        <v>2</v>
      </c>
      <c r="G67" s="15">
        <f>OldRobel!$L$13</f>
        <v>3</v>
      </c>
      <c r="H67" s="22"/>
    </row>
    <row r="68" spans="1:17" x14ac:dyDescent="0.3">
      <c r="A68" s="24"/>
      <c r="B68" s="24"/>
      <c r="C68" s="24"/>
      <c r="D68" s="24"/>
      <c r="E68" s="24"/>
      <c r="F68" s="15">
        <f>OldRobel!$M$12</f>
        <v>2</v>
      </c>
      <c r="G68" s="15">
        <f>OldRobel!$M$13</f>
        <v>2</v>
      </c>
      <c r="H68" s="22"/>
    </row>
    <row r="69" spans="1:17" x14ac:dyDescent="0.3">
      <c r="A69" s="24"/>
      <c r="B69" s="24"/>
      <c r="C69" s="24"/>
      <c r="D69" s="24"/>
      <c r="E69" s="24"/>
      <c r="F69" s="25">
        <f>OldRobel!$N$12</f>
        <v>3</v>
      </c>
      <c r="G69" s="25">
        <f>OldRobel!$N$13</f>
        <v>3</v>
      </c>
      <c r="H69" s="22"/>
    </row>
    <row r="70" spans="1:17" x14ac:dyDescent="0.3">
      <c r="A70" s="24"/>
      <c r="B70" s="24"/>
      <c r="C70" s="24"/>
      <c r="D70" s="24"/>
      <c r="E70" s="24" t="s">
        <v>279</v>
      </c>
      <c r="F70" s="15">
        <f>SUM(F62:F69)</f>
        <v>33</v>
      </c>
      <c r="G70" s="15">
        <f>SUM(G62:G69)</f>
        <v>31</v>
      </c>
      <c r="H70" s="22"/>
    </row>
    <row r="71" spans="1:17" x14ac:dyDescent="0.3">
      <c r="A71" s="24"/>
      <c r="B71" s="24"/>
      <c r="C71" s="24"/>
      <c r="D71" s="24"/>
      <c r="E71" s="26" t="s">
        <v>280</v>
      </c>
      <c r="F71" s="15">
        <f>AVERAGE(F62:F69)</f>
        <v>4.125</v>
      </c>
      <c r="G71" s="15">
        <f>AVERAGE(G62:G69)</f>
        <v>3.875</v>
      </c>
      <c r="H71" s="22"/>
    </row>
    <row r="72" spans="1:17" x14ac:dyDescent="0.3">
      <c r="A72" s="24"/>
      <c r="B72" s="24"/>
      <c r="C72" s="24"/>
      <c r="D72" s="24"/>
      <c r="E72" s="24" t="s">
        <v>281</v>
      </c>
      <c r="F72" s="15" t="str">
        <f>OldRobel!$F$12</f>
        <v>S</v>
      </c>
      <c r="G72" s="15" t="s">
        <v>140</v>
      </c>
      <c r="H72" s="22"/>
    </row>
    <row r="73" spans="1:17" s="28" customFormat="1" x14ac:dyDescent="0.3">
      <c r="A73" s="27"/>
      <c r="B73" s="27"/>
      <c r="C73" s="27"/>
      <c r="D73" s="27"/>
      <c r="E73" s="27"/>
      <c r="H73" s="22"/>
    </row>
    <row r="74" spans="1:17" x14ac:dyDescent="0.3">
      <c r="A74" s="20">
        <v>42125</v>
      </c>
      <c r="B74" s="20" t="str">
        <f>OldRobel!$B$14</f>
        <v>15121</v>
      </c>
      <c r="C74" s="20" t="str">
        <f>OldRobel!$C$14</f>
        <v>PH</v>
      </c>
      <c r="D74" s="21">
        <f>OldRobel!$D$14</f>
        <v>5</v>
      </c>
      <c r="E74" s="21">
        <f>OldRobel!$E$14</f>
        <v>1</v>
      </c>
      <c r="F74" s="15">
        <f>OldRobel!$G$14</f>
        <v>6</v>
      </c>
      <c r="G74" s="15">
        <f>OldRobel!$G$15</f>
        <v>2</v>
      </c>
      <c r="H74" s="22"/>
      <c r="J74" s="23">
        <f>A74</f>
        <v>42125</v>
      </c>
      <c r="K74" s="15" t="str">
        <f>B74</f>
        <v>15121</v>
      </c>
      <c r="L74" s="15" t="str">
        <f>C74</f>
        <v>PH</v>
      </c>
      <c r="M74" s="15">
        <f>D74</f>
        <v>5</v>
      </c>
      <c r="N74" s="15">
        <f>E74</f>
        <v>1</v>
      </c>
      <c r="O74" s="15" t="str">
        <f>F84</f>
        <v>NE</v>
      </c>
      <c r="P74" s="15">
        <f>F82</f>
        <v>35</v>
      </c>
      <c r="Q74" s="15">
        <f>F83</f>
        <v>4.375</v>
      </c>
    </row>
    <row r="75" spans="1:17" x14ac:dyDescent="0.3">
      <c r="A75" s="24"/>
      <c r="B75" s="24"/>
      <c r="C75" s="24"/>
      <c r="D75" s="24"/>
      <c r="E75" s="24"/>
      <c r="F75" s="15">
        <f>OldRobel!$H$14</f>
        <v>7</v>
      </c>
      <c r="G75" s="15">
        <f>OldRobel!$H$15</f>
        <v>1</v>
      </c>
      <c r="H75" s="22"/>
      <c r="J75" s="23">
        <f>A74</f>
        <v>42125</v>
      </c>
      <c r="K75" s="15" t="str">
        <f>B74</f>
        <v>15121</v>
      </c>
      <c r="L75" s="15" t="str">
        <f>C74</f>
        <v>PH</v>
      </c>
      <c r="M75" s="15">
        <f>D74</f>
        <v>5</v>
      </c>
      <c r="N75" s="15">
        <f>E74</f>
        <v>1</v>
      </c>
      <c r="O75" s="15" t="str">
        <f>G84</f>
        <v>SW</v>
      </c>
      <c r="P75" s="15">
        <f>G82</f>
        <v>36</v>
      </c>
      <c r="Q75" s="15">
        <f>G83</f>
        <v>4.5</v>
      </c>
    </row>
    <row r="76" spans="1:17" x14ac:dyDescent="0.3">
      <c r="A76" s="24"/>
      <c r="B76" s="24"/>
      <c r="C76" s="24"/>
      <c r="D76" s="24"/>
      <c r="E76" s="24"/>
      <c r="F76" s="15">
        <f>OldRobel!$I$14</f>
        <v>4</v>
      </c>
      <c r="G76" s="15">
        <f>OldRobel!$I$15</f>
        <v>1</v>
      </c>
      <c r="H76" s="22"/>
    </row>
    <row r="77" spans="1:17" x14ac:dyDescent="0.3">
      <c r="A77" s="24"/>
      <c r="B77" s="24"/>
      <c r="C77" s="24"/>
      <c r="D77" s="24"/>
      <c r="E77" s="24"/>
      <c r="F77" s="15">
        <f>OldRobel!$J$14</f>
        <v>7</v>
      </c>
      <c r="G77" s="15">
        <f>OldRobel!$J$15</f>
        <v>2</v>
      </c>
      <c r="H77" s="22"/>
    </row>
    <row r="78" spans="1:17" x14ac:dyDescent="0.3">
      <c r="A78" s="24"/>
      <c r="B78" s="24"/>
      <c r="C78" s="24"/>
      <c r="D78" s="24"/>
      <c r="E78" s="24"/>
      <c r="F78" s="15">
        <f>OldRobel!$K$14</f>
        <v>1</v>
      </c>
      <c r="G78" s="15">
        <f>OldRobel!$K$15</f>
        <v>4</v>
      </c>
      <c r="H78" s="22"/>
    </row>
    <row r="79" spans="1:17" x14ac:dyDescent="0.3">
      <c r="A79" s="24"/>
      <c r="B79" s="24"/>
      <c r="C79" s="24"/>
      <c r="D79" s="24"/>
      <c r="E79" s="24"/>
      <c r="F79" s="15">
        <f>OldRobel!$L$14</f>
        <v>2</v>
      </c>
      <c r="G79" s="15">
        <f>OldRobel!$L$15</f>
        <v>6</v>
      </c>
      <c r="H79" s="22"/>
    </row>
    <row r="80" spans="1:17" x14ac:dyDescent="0.3">
      <c r="A80" s="24"/>
      <c r="B80" s="24"/>
      <c r="C80" s="24"/>
      <c r="D80" s="24"/>
      <c r="E80" s="24"/>
      <c r="F80" s="15">
        <f>OldRobel!$M$14</f>
        <v>1</v>
      </c>
      <c r="G80" s="15">
        <f>OldRobel!$M$15</f>
        <v>10</v>
      </c>
      <c r="H80" s="22"/>
    </row>
    <row r="81" spans="1:17" x14ac:dyDescent="0.3">
      <c r="A81" s="24"/>
      <c r="B81" s="24"/>
      <c r="C81" s="24"/>
      <c r="D81" s="24"/>
      <c r="E81" s="24"/>
      <c r="F81" s="25">
        <f>OldRobel!$N$14</f>
        <v>7</v>
      </c>
      <c r="G81" s="25">
        <f>OldRobel!$M$15</f>
        <v>10</v>
      </c>
      <c r="H81" s="22"/>
    </row>
    <row r="82" spans="1:17" x14ac:dyDescent="0.3">
      <c r="A82" s="24"/>
      <c r="B82" s="24"/>
      <c r="C82" s="24"/>
      <c r="D82" s="24"/>
      <c r="E82" s="24" t="s">
        <v>279</v>
      </c>
      <c r="F82" s="15">
        <f>SUM(F74:F81)</f>
        <v>35</v>
      </c>
      <c r="G82" s="15">
        <f>SUM(G74:G81)</f>
        <v>36</v>
      </c>
      <c r="H82" s="22"/>
    </row>
    <row r="83" spans="1:17" x14ac:dyDescent="0.3">
      <c r="A83" s="24"/>
      <c r="B83" s="24"/>
      <c r="C83" s="24"/>
      <c r="D83" s="24"/>
      <c r="E83" s="26" t="s">
        <v>280</v>
      </c>
      <c r="F83" s="15">
        <f>AVERAGE(F74:F81)</f>
        <v>4.375</v>
      </c>
      <c r="G83" s="15">
        <f>AVERAGE(G74:G81)</f>
        <v>4.5</v>
      </c>
      <c r="H83" s="22"/>
    </row>
    <row r="84" spans="1:17" x14ac:dyDescent="0.3">
      <c r="A84" s="24"/>
      <c r="B84" s="24"/>
      <c r="C84" s="24"/>
      <c r="D84" s="24"/>
      <c r="E84" s="24" t="s">
        <v>281</v>
      </c>
      <c r="F84" s="15" t="str">
        <f>OldRobel!$F$14</f>
        <v>NE</v>
      </c>
      <c r="G84" s="15" t="str">
        <f>OldRobel!$F$15</f>
        <v>SW</v>
      </c>
      <c r="H84" s="22"/>
    </row>
    <row r="85" spans="1:17" s="28" customFormat="1" x14ac:dyDescent="0.3">
      <c r="A85" s="27"/>
      <c r="B85" s="27"/>
      <c r="C85" s="27"/>
      <c r="D85" s="27"/>
      <c r="E85" s="27"/>
      <c r="H85" s="22"/>
    </row>
    <row r="86" spans="1:17" x14ac:dyDescent="0.3">
      <c r="A86" s="20">
        <v>42146</v>
      </c>
      <c r="B86" s="20" t="str">
        <f>OldRobel!$B$16</f>
        <v>15142</v>
      </c>
      <c r="C86" s="20" t="str">
        <f>OldRobel!$C$16</f>
        <v>PH</v>
      </c>
      <c r="D86" s="21">
        <f>OldRobel!$D$16</f>
        <v>5</v>
      </c>
      <c r="E86" s="21">
        <f>OldRobel!$E$16</f>
        <v>7</v>
      </c>
      <c r="F86" s="15">
        <f>OldRobel!$G$16</f>
        <v>4</v>
      </c>
      <c r="G86" s="15">
        <f>OldRobel!$G$17</f>
        <v>2</v>
      </c>
      <c r="H86" s="22"/>
      <c r="J86" s="23">
        <f>A86</f>
        <v>42146</v>
      </c>
      <c r="K86" s="15" t="str">
        <f>B86</f>
        <v>15142</v>
      </c>
      <c r="L86" s="15" t="str">
        <f>C86</f>
        <v>PH</v>
      </c>
      <c r="M86" s="15">
        <f>D86</f>
        <v>5</v>
      </c>
      <c r="N86" s="15">
        <f>E86</f>
        <v>7</v>
      </c>
      <c r="O86" s="15" t="str">
        <f>F96</f>
        <v>E</v>
      </c>
      <c r="P86" s="15">
        <f>F94</f>
        <v>16</v>
      </c>
      <c r="Q86" s="15">
        <f>F95</f>
        <v>2</v>
      </c>
    </row>
    <row r="87" spans="1:17" x14ac:dyDescent="0.3">
      <c r="A87" s="24"/>
      <c r="B87" s="24"/>
      <c r="C87" s="24"/>
      <c r="D87" s="24"/>
      <c r="E87" s="24"/>
      <c r="F87" s="15">
        <f>OldRobel!$H$16</f>
        <v>2</v>
      </c>
      <c r="G87" s="15">
        <f>OldRobel!$H$17</f>
        <v>0</v>
      </c>
      <c r="H87" s="22"/>
      <c r="J87" s="23">
        <f>A86</f>
        <v>42146</v>
      </c>
      <c r="K87" s="15" t="str">
        <f>B86</f>
        <v>15142</v>
      </c>
      <c r="L87" s="15" t="str">
        <f>C86</f>
        <v>PH</v>
      </c>
      <c r="M87" s="15">
        <f>D86</f>
        <v>5</v>
      </c>
      <c r="N87" s="15">
        <f>E86</f>
        <v>7</v>
      </c>
      <c r="O87" s="15" t="str">
        <f>G96</f>
        <v>W</v>
      </c>
      <c r="P87" s="15">
        <f>G94</f>
        <v>26</v>
      </c>
      <c r="Q87" s="15">
        <f>G95</f>
        <v>3.25</v>
      </c>
    </row>
    <row r="88" spans="1:17" x14ac:dyDescent="0.3">
      <c r="A88" s="24"/>
      <c r="B88" s="24"/>
      <c r="C88" s="24"/>
      <c r="D88" s="24"/>
      <c r="E88" s="24"/>
      <c r="F88" s="15">
        <f>OldRobel!$I$16</f>
        <v>1</v>
      </c>
      <c r="G88" s="15">
        <f>OldRobel!$I$17</f>
        <v>2</v>
      </c>
      <c r="H88" s="22"/>
    </row>
    <row r="89" spans="1:17" x14ac:dyDescent="0.3">
      <c r="A89" s="24"/>
      <c r="B89" s="24"/>
      <c r="C89" s="24"/>
      <c r="D89" s="24"/>
      <c r="E89" s="24"/>
      <c r="F89" s="15">
        <f>OldRobel!$J$16</f>
        <v>2</v>
      </c>
      <c r="G89" s="15">
        <f>OldRobel!$J$17</f>
        <v>2</v>
      </c>
      <c r="H89" s="22"/>
    </row>
    <row r="90" spans="1:17" x14ac:dyDescent="0.3">
      <c r="A90" s="24"/>
      <c r="B90" s="24"/>
      <c r="C90" s="24"/>
      <c r="D90" s="24"/>
      <c r="E90" s="24"/>
      <c r="F90" s="15">
        <f>OldRobel!$K$16</f>
        <v>1</v>
      </c>
      <c r="G90" s="15">
        <f>OldRobel!$K$17</f>
        <v>5</v>
      </c>
      <c r="H90" s="22"/>
    </row>
    <row r="91" spans="1:17" x14ac:dyDescent="0.3">
      <c r="A91" s="24"/>
      <c r="B91" s="24"/>
      <c r="C91" s="24"/>
      <c r="D91" s="24"/>
      <c r="E91" s="24"/>
      <c r="F91" s="15">
        <f>OldRobel!$L$16</f>
        <v>2</v>
      </c>
      <c r="G91" s="15">
        <f>OldRobel!$L$17</f>
        <v>2</v>
      </c>
      <c r="H91" s="22"/>
    </row>
    <row r="92" spans="1:17" x14ac:dyDescent="0.3">
      <c r="A92" s="24"/>
      <c r="B92" s="24"/>
      <c r="C92" s="24"/>
      <c r="D92" s="24"/>
      <c r="E92" s="24"/>
      <c r="F92" s="15">
        <f>OldRobel!$M$16</f>
        <v>2</v>
      </c>
      <c r="G92" s="15">
        <f>OldRobel!$M$17</f>
        <v>7</v>
      </c>
      <c r="H92" s="22"/>
    </row>
    <row r="93" spans="1:17" x14ac:dyDescent="0.3">
      <c r="A93" s="24"/>
      <c r="B93" s="24"/>
      <c r="C93" s="24"/>
      <c r="D93" s="24"/>
      <c r="E93" s="24"/>
      <c r="F93" s="25">
        <f>OldRobel!$N$16</f>
        <v>2</v>
      </c>
      <c r="G93" s="25">
        <f>OldRobel!$N$17</f>
        <v>6</v>
      </c>
      <c r="H93" s="22"/>
    </row>
    <row r="94" spans="1:17" x14ac:dyDescent="0.3">
      <c r="A94" s="24"/>
      <c r="B94" s="24"/>
      <c r="C94" s="24"/>
      <c r="D94" s="24"/>
      <c r="E94" s="24" t="s">
        <v>279</v>
      </c>
      <c r="F94" s="15">
        <f>SUM(F86:F93)</f>
        <v>16</v>
      </c>
      <c r="G94" s="15">
        <f>SUM(G86:G93)</f>
        <v>26</v>
      </c>
      <c r="H94" s="22"/>
    </row>
    <row r="95" spans="1:17" x14ac:dyDescent="0.3">
      <c r="A95" s="24"/>
      <c r="B95" s="24"/>
      <c r="C95" s="24"/>
      <c r="D95" s="24"/>
      <c r="E95" s="26" t="s">
        <v>280</v>
      </c>
      <c r="F95" s="15">
        <f>AVERAGE(F86:F93)</f>
        <v>2</v>
      </c>
      <c r="G95" s="15">
        <f>AVERAGE(G86:G93)</f>
        <v>3.25</v>
      </c>
      <c r="H95" s="22"/>
    </row>
    <row r="96" spans="1:17" x14ac:dyDescent="0.3">
      <c r="A96" s="24"/>
      <c r="B96" s="24"/>
      <c r="C96" s="24"/>
      <c r="D96" s="24"/>
      <c r="E96" s="24" t="s">
        <v>281</v>
      </c>
      <c r="F96" s="15" t="str">
        <f>OldRobel!$F$16</f>
        <v>E</v>
      </c>
      <c r="G96" s="15" t="str">
        <f>OldRobel!$F$17</f>
        <v>W</v>
      </c>
      <c r="H96" s="22"/>
    </row>
    <row r="97" spans="1:17" s="31" customFormat="1" x14ac:dyDescent="0.3">
      <c r="A97" s="29"/>
      <c r="B97" s="29"/>
      <c r="C97" s="29"/>
      <c r="D97" s="29"/>
      <c r="E97" s="29"/>
      <c r="F97" s="30"/>
      <c r="G97" s="30"/>
      <c r="H97" s="22"/>
    </row>
    <row r="98" spans="1:17" x14ac:dyDescent="0.3">
      <c r="A98" s="20">
        <v>42125</v>
      </c>
      <c r="B98" s="20" t="str">
        <f>OldRobel!$B$18</f>
        <v>15121</v>
      </c>
      <c r="C98" s="20" t="str">
        <f>OldRobel!$C$18</f>
        <v>PH</v>
      </c>
      <c r="D98" s="21">
        <f>OldRobel!$D$18</f>
        <v>10</v>
      </c>
      <c r="E98" s="21">
        <f>OldRobel!$E$18</f>
        <v>1</v>
      </c>
      <c r="F98" s="15">
        <f>OldRobel!$G$18</f>
        <v>2</v>
      </c>
      <c r="G98" s="15">
        <f>OldRobel!$G$19</f>
        <v>1</v>
      </c>
      <c r="J98" s="23">
        <f>A98</f>
        <v>42125</v>
      </c>
      <c r="K98" s="15" t="str">
        <f>B98</f>
        <v>15121</v>
      </c>
      <c r="L98" s="15" t="str">
        <f>C98</f>
        <v>PH</v>
      </c>
      <c r="M98" s="15">
        <f>D98</f>
        <v>10</v>
      </c>
      <c r="N98" s="15">
        <f>E98</f>
        <v>1</v>
      </c>
      <c r="O98" s="15" t="str">
        <f>F108</f>
        <v>NW</v>
      </c>
      <c r="P98" s="15">
        <f>F106</f>
        <v>24</v>
      </c>
      <c r="Q98" s="15">
        <f>F107</f>
        <v>3</v>
      </c>
    </row>
    <row r="99" spans="1:17" x14ac:dyDescent="0.3">
      <c r="A99" s="24"/>
      <c r="B99" s="24"/>
      <c r="C99" s="24"/>
      <c r="D99" s="24"/>
      <c r="E99" s="24"/>
      <c r="F99" s="15">
        <f>OldRobel!$H$18</f>
        <v>1</v>
      </c>
      <c r="G99" s="15">
        <f>OldRobel!$H$19</f>
        <v>2</v>
      </c>
      <c r="J99" s="23">
        <f>A98</f>
        <v>42125</v>
      </c>
      <c r="K99" s="15" t="str">
        <f>B98</f>
        <v>15121</v>
      </c>
      <c r="L99" s="15" t="str">
        <f>C98</f>
        <v>PH</v>
      </c>
      <c r="M99" s="15">
        <f>D98</f>
        <v>10</v>
      </c>
      <c r="N99" s="15">
        <f>E98</f>
        <v>1</v>
      </c>
      <c r="O99" s="15" t="str">
        <f>G108</f>
        <v>SE</v>
      </c>
      <c r="P99" s="15">
        <f>G106</f>
        <v>28</v>
      </c>
      <c r="Q99" s="15">
        <f>G107</f>
        <v>3.5</v>
      </c>
    </row>
    <row r="100" spans="1:17" x14ac:dyDescent="0.3">
      <c r="A100" s="24"/>
      <c r="B100" s="24"/>
      <c r="C100" s="24"/>
      <c r="D100" s="24"/>
      <c r="E100" s="24"/>
      <c r="F100" s="15">
        <f>OldRobel!$I$18</f>
        <v>2</v>
      </c>
      <c r="G100" s="15">
        <f>OldRobel!$I$19</f>
        <v>2</v>
      </c>
    </row>
    <row r="101" spans="1:17" x14ac:dyDescent="0.3">
      <c r="A101" s="24"/>
      <c r="B101" s="24"/>
      <c r="C101" s="24"/>
      <c r="D101" s="24"/>
      <c r="E101" s="24"/>
      <c r="F101" s="15">
        <f>OldRobel!$J$18</f>
        <v>2</v>
      </c>
      <c r="G101" s="15">
        <f>OldRobel!$J$19</f>
        <v>2</v>
      </c>
    </row>
    <row r="102" spans="1:17" x14ac:dyDescent="0.3">
      <c r="A102" s="24"/>
      <c r="B102" s="24"/>
      <c r="C102" s="24"/>
      <c r="D102" s="24"/>
      <c r="E102" s="24"/>
      <c r="F102" s="15">
        <f>OldRobel!$K$18</f>
        <v>7</v>
      </c>
      <c r="G102" s="15">
        <f>OldRobel!$K$19</f>
        <v>2</v>
      </c>
    </row>
    <row r="103" spans="1:17" x14ac:dyDescent="0.3">
      <c r="A103" s="24"/>
      <c r="B103" s="24"/>
      <c r="C103" s="24"/>
      <c r="D103" s="24"/>
      <c r="E103" s="24"/>
      <c r="F103" s="15">
        <f>OldRobel!$L$18</f>
        <v>2</v>
      </c>
      <c r="G103" s="15">
        <f>OldRobel!$L$19</f>
        <v>6</v>
      </c>
    </row>
    <row r="104" spans="1:17" x14ac:dyDescent="0.3">
      <c r="A104" s="24"/>
      <c r="B104" s="24"/>
      <c r="C104" s="24"/>
      <c r="D104" s="24"/>
      <c r="E104" s="24"/>
      <c r="F104" s="15">
        <f>OldRobel!$M$18</f>
        <v>2</v>
      </c>
      <c r="G104" s="15">
        <f>OldRobel!$M$19</f>
        <v>10</v>
      </c>
    </row>
    <row r="105" spans="1:17" x14ac:dyDescent="0.3">
      <c r="A105" s="24"/>
      <c r="B105" s="24"/>
      <c r="C105" s="24"/>
      <c r="D105" s="24"/>
      <c r="E105" s="24"/>
      <c r="F105" s="25">
        <f>OldRobel!$N$18</f>
        <v>6</v>
      </c>
      <c r="G105" s="25">
        <f>OldRobel!$N$19</f>
        <v>3</v>
      </c>
    </row>
    <row r="106" spans="1:17" x14ac:dyDescent="0.3">
      <c r="A106" s="24"/>
      <c r="B106" s="24"/>
      <c r="C106" s="24"/>
      <c r="D106" s="24"/>
      <c r="E106" s="24" t="s">
        <v>279</v>
      </c>
      <c r="F106" s="15">
        <f>SUM(F98:F105)</f>
        <v>24</v>
      </c>
      <c r="G106" s="15">
        <f>SUM(G98:G105)</f>
        <v>28</v>
      </c>
    </row>
    <row r="107" spans="1:17" x14ac:dyDescent="0.3">
      <c r="A107" s="24"/>
      <c r="B107" s="24"/>
      <c r="C107" s="24"/>
      <c r="D107" s="24"/>
      <c r="E107" s="26" t="s">
        <v>280</v>
      </c>
      <c r="F107" s="15">
        <f>AVERAGE(F98:F105)</f>
        <v>3</v>
      </c>
      <c r="G107" s="15">
        <f>AVERAGE(G98:G105)</f>
        <v>3.5</v>
      </c>
    </row>
    <row r="108" spans="1:17" x14ac:dyDescent="0.3">
      <c r="A108" s="24"/>
      <c r="B108" s="24"/>
      <c r="C108" s="24"/>
      <c r="D108" s="24"/>
      <c r="E108" s="24" t="s">
        <v>281</v>
      </c>
      <c r="F108" s="15" t="str">
        <f>OldRobel!$F$18</f>
        <v>NW</v>
      </c>
      <c r="G108" s="15" t="str">
        <f>OldRobel!$F$19</f>
        <v>SE</v>
      </c>
    </row>
    <row r="109" spans="1:17" x14ac:dyDescent="0.3">
      <c r="A109" s="27"/>
      <c r="B109" s="27"/>
      <c r="C109" s="27"/>
      <c r="D109" s="27"/>
      <c r="E109" s="27"/>
      <c r="F109" s="28"/>
      <c r="G109" s="28"/>
    </row>
    <row r="110" spans="1:17" x14ac:dyDescent="0.3">
      <c r="A110" s="20">
        <v>42125</v>
      </c>
      <c r="B110" s="20" t="str">
        <f>OldRobel!$B$20</f>
        <v>15121</v>
      </c>
      <c r="C110" s="20" t="str">
        <f>OldRobel!$C$20</f>
        <v>PH</v>
      </c>
      <c r="D110" s="21">
        <f>OldRobel!$D$20</f>
        <v>12</v>
      </c>
      <c r="E110" s="21">
        <f>OldRobel!$E$20</f>
        <v>2</v>
      </c>
      <c r="F110" s="15">
        <f>OldRobel!$G$20</f>
        <v>4</v>
      </c>
      <c r="G110" s="15">
        <f>OldRobel!$G$21</f>
        <v>18</v>
      </c>
      <c r="J110" s="23">
        <f>A110</f>
        <v>42125</v>
      </c>
      <c r="K110" s="15" t="str">
        <f>B110</f>
        <v>15121</v>
      </c>
      <c r="L110" s="15" t="str">
        <f>C110</f>
        <v>PH</v>
      </c>
      <c r="M110" s="15">
        <f>D110</f>
        <v>12</v>
      </c>
      <c r="N110" s="15">
        <f>E110</f>
        <v>2</v>
      </c>
      <c r="O110" s="15" t="str">
        <f>F120</f>
        <v>E</v>
      </c>
      <c r="P110" s="15">
        <f>F118</f>
        <v>40</v>
      </c>
      <c r="Q110" s="15">
        <f>F119</f>
        <v>5</v>
      </c>
    </row>
    <row r="111" spans="1:17" x14ac:dyDescent="0.3">
      <c r="A111" s="24"/>
      <c r="B111" s="24"/>
      <c r="C111" s="24"/>
      <c r="D111" s="24"/>
      <c r="E111" s="24"/>
      <c r="F111" s="15">
        <f>OldRobel!$H$20</f>
        <v>4</v>
      </c>
      <c r="G111" s="15">
        <f>OldRobel!$H$21</f>
        <v>18</v>
      </c>
      <c r="J111" s="23">
        <f>A110</f>
        <v>42125</v>
      </c>
      <c r="K111" s="15" t="str">
        <f>B110</f>
        <v>15121</v>
      </c>
      <c r="L111" s="15" t="str">
        <f>C110</f>
        <v>PH</v>
      </c>
      <c r="M111" s="15">
        <f>D110</f>
        <v>12</v>
      </c>
      <c r="N111" s="15">
        <f>E110</f>
        <v>2</v>
      </c>
      <c r="O111" s="15" t="str">
        <f>G120</f>
        <v>W</v>
      </c>
      <c r="P111" s="15">
        <f>G118</f>
        <v>72</v>
      </c>
      <c r="Q111" s="15">
        <f>G119</f>
        <v>18</v>
      </c>
    </row>
    <row r="112" spans="1:17" x14ac:dyDescent="0.3">
      <c r="A112" s="24"/>
      <c r="B112" s="24"/>
      <c r="C112" s="24"/>
      <c r="D112" s="24"/>
      <c r="E112" s="24"/>
      <c r="F112" s="15">
        <f>OldRobel!$I$20</f>
        <v>5</v>
      </c>
      <c r="G112" s="15">
        <f>OldRobel!$I$21</f>
        <v>18</v>
      </c>
    </row>
    <row r="113" spans="1:17" x14ac:dyDescent="0.3">
      <c r="A113" s="24"/>
      <c r="B113" s="24"/>
      <c r="C113" s="24"/>
      <c r="D113" s="24"/>
      <c r="E113" s="24"/>
      <c r="F113" s="15">
        <f>OldRobel!$J$20</f>
        <v>3</v>
      </c>
      <c r="G113" s="15">
        <f>OldRobel!$J$21</f>
        <v>18</v>
      </c>
    </row>
    <row r="114" spans="1:17" x14ac:dyDescent="0.3">
      <c r="A114" s="24"/>
      <c r="B114" s="24"/>
      <c r="C114" s="24"/>
      <c r="D114" s="24"/>
      <c r="E114" s="24"/>
      <c r="F114" s="15">
        <f>OldRobel!$K$20</f>
        <v>5</v>
      </c>
      <c r="G114" s="15" t="str">
        <f>OldRobel!$K$21</f>
        <v>30+</v>
      </c>
    </row>
    <row r="115" spans="1:17" x14ac:dyDescent="0.3">
      <c r="A115" s="24"/>
      <c r="B115" s="24"/>
      <c r="C115" s="24"/>
      <c r="D115" s="24"/>
      <c r="E115" s="24"/>
      <c r="F115" s="15">
        <f>OldRobel!$L$20</f>
        <v>5</v>
      </c>
      <c r="G115" s="15" t="str">
        <f>OldRobel!$L$21</f>
        <v>30+</v>
      </c>
    </row>
    <row r="116" spans="1:17" x14ac:dyDescent="0.3">
      <c r="A116" s="24"/>
      <c r="B116" s="24"/>
      <c r="C116" s="24"/>
      <c r="D116" s="24"/>
      <c r="E116" s="24"/>
      <c r="F116" s="15">
        <f>OldRobel!$M$20</f>
        <v>7</v>
      </c>
      <c r="G116" s="15" t="str">
        <f>OldRobel!$M$21</f>
        <v>30+</v>
      </c>
    </row>
    <row r="117" spans="1:17" x14ac:dyDescent="0.3">
      <c r="A117" s="24"/>
      <c r="B117" s="24"/>
      <c r="C117" s="24"/>
      <c r="D117" s="24"/>
      <c r="E117" s="24"/>
      <c r="F117" s="25">
        <f>OldRobel!$N$20</f>
        <v>7</v>
      </c>
      <c r="G117" s="25" t="str">
        <f>OldRobel!$N$21</f>
        <v>30+</v>
      </c>
    </row>
    <row r="118" spans="1:17" x14ac:dyDescent="0.3">
      <c r="A118" s="24"/>
      <c r="B118" s="24"/>
      <c r="C118" s="24"/>
      <c r="D118" s="24"/>
      <c r="E118" s="24" t="s">
        <v>279</v>
      </c>
      <c r="F118" s="15">
        <f>SUM(F110:F117)</f>
        <v>40</v>
      </c>
      <c r="G118" s="15">
        <f>SUM(G110:G117)</f>
        <v>72</v>
      </c>
    </row>
    <row r="119" spans="1:17" x14ac:dyDescent="0.3">
      <c r="A119" s="24"/>
      <c r="B119" s="24"/>
      <c r="C119" s="24"/>
      <c r="D119" s="24"/>
      <c r="E119" s="26" t="s">
        <v>280</v>
      </c>
      <c r="F119" s="15">
        <f>AVERAGE(F110:F117)</f>
        <v>5</v>
      </c>
      <c r="G119" s="15">
        <f>AVERAGE(G110:G117)</f>
        <v>18</v>
      </c>
    </row>
    <row r="120" spans="1:17" x14ac:dyDescent="0.3">
      <c r="A120" s="24"/>
      <c r="B120" s="24"/>
      <c r="C120" s="24"/>
      <c r="D120" s="24"/>
      <c r="E120" s="24" t="s">
        <v>281</v>
      </c>
      <c r="F120" s="15" t="str">
        <f>OldRobel!$F$20</f>
        <v>E</v>
      </c>
      <c r="G120" s="15" t="str">
        <f>OldRobel!$F$21</f>
        <v>W</v>
      </c>
    </row>
    <row r="121" spans="1:17" x14ac:dyDescent="0.3">
      <c r="A121" s="27"/>
      <c r="B121" s="27"/>
      <c r="C121" s="27"/>
      <c r="D121" s="27"/>
      <c r="E121" s="27"/>
      <c r="F121" s="28"/>
      <c r="G121" s="28"/>
    </row>
    <row r="122" spans="1:17" x14ac:dyDescent="0.3">
      <c r="A122" s="20">
        <v>42125</v>
      </c>
      <c r="B122" s="20" t="str">
        <f>OldRobel!$B$22</f>
        <v>15121</v>
      </c>
      <c r="C122" s="20" t="str">
        <f>OldRobel!$C$22</f>
        <v>PH</v>
      </c>
      <c r="D122" s="21">
        <f>OldRobel!$D$22</f>
        <v>12</v>
      </c>
      <c r="E122" s="21">
        <f>OldRobel!$E$22</f>
        <v>5</v>
      </c>
      <c r="F122" s="15">
        <f>OldRobel!$G$22</f>
        <v>3</v>
      </c>
      <c r="G122" s="15">
        <f>OldRobel!$G$23</f>
        <v>3</v>
      </c>
      <c r="J122" s="23">
        <f>A122</f>
        <v>42125</v>
      </c>
      <c r="K122" s="15" t="str">
        <f>B122</f>
        <v>15121</v>
      </c>
      <c r="L122" s="15" t="str">
        <f>C122</f>
        <v>PH</v>
      </c>
      <c r="M122" s="15">
        <f>D122</f>
        <v>12</v>
      </c>
      <c r="N122" s="15">
        <f>E122</f>
        <v>5</v>
      </c>
      <c r="O122" s="15" t="str">
        <f>F132</f>
        <v>N</v>
      </c>
      <c r="P122" s="15">
        <f>F130</f>
        <v>20</v>
      </c>
      <c r="Q122" s="15">
        <f>F131</f>
        <v>2.5</v>
      </c>
    </row>
    <row r="123" spans="1:17" x14ac:dyDescent="0.3">
      <c r="A123" s="24"/>
      <c r="B123" s="24"/>
      <c r="C123" s="24"/>
      <c r="D123" s="24"/>
      <c r="E123" s="24"/>
      <c r="F123" s="15">
        <f>OldRobel!$H$22</f>
        <v>1</v>
      </c>
      <c r="G123" s="15">
        <f>OldRobel!$H$23</f>
        <v>4</v>
      </c>
      <c r="J123" s="23">
        <f>A122</f>
        <v>42125</v>
      </c>
      <c r="K123" s="15" t="str">
        <f>B122</f>
        <v>15121</v>
      </c>
      <c r="L123" s="15" t="str">
        <f>C122</f>
        <v>PH</v>
      </c>
      <c r="M123" s="15">
        <f>D122</f>
        <v>12</v>
      </c>
      <c r="N123" s="15">
        <f>E122</f>
        <v>5</v>
      </c>
      <c r="O123" s="15" t="str">
        <f>G132</f>
        <v>S</v>
      </c>
      <c r="P123" s="15">
        <f>G130</f>
        <v>37</v>
      </c>
      <c r="Q123" s="15">
        <f>G131</f>
        <v>4.625</v>
      </c>
    </row>
    <row r="124" spans="1:17" x14ac:dyDescent="0.3">
      <c r="A124" s="24"/>
      <c r="B124" s="24"/>
      <c r="C124" s="24"/>
      <c r="D124" s="24"/>
      <c r="E124" s="24"/>
      <c r="F124" s="15">
        <f>OldRobel!$I$22</f>
        <v>4</v>
      </c>
      <c r="G124" s="15">
        <f>OldRobel!$I$23</f>
        <v>7</v>
      </c>
    </row>
    <row r="125" spans="1:17" x14ac:dyDescent="0.3">
      <c r="A125" s="24"/>
      <c r="B125" s="24"/>
      <c r="C125" s="24"/>
      <c r="D125" s="24"/>
      <c r="E125" s="24"/>
      <c r="F125" s="15">
        <f>OldRobel!$J$22</f>
        <v>5</v>
      </c>
      <c r="G125" s="15">
        <f>OldRobel!$J$23</f>
        <v>3</v>
      </c>
    </row>
    <row r="126" spans="1:17" x14ac:dyDescent="0.3">
      <c r="A126" s="24"/>
      <c r="B126" s="24"/>
      <c r="C126" s="24"/>
      <c r="D126" s="24"/>
      <c r="E126" s="24"/>
      <c r="F126" s="15">
        <f>OldRobel!$K$22</f>
        <v>0</v>
      </c>
      <c r="G126" s="15">
        <f>OldRobel!$K$23</f>
        <v>2</v>
      </c>
    </row>
    <row r="127" spans="1:17" x14ac:dyDescent="0.3">
      <c r="A127" s="24"/>
      <c r="B127" s="24"/>
      <c r="C127" s="24"/>
      <c r="D127" s="24"/>
      <c r="E127" s="24"/>
      <c r="F127" s="15">
        <f>OldRobel!$L$22</f>
        <v>2</v>
      </c>
      <c r="G127" s="15">
        <f>OldRobel!$L$23</f>
        <v>2</v>
      </c>
    </row>
    <row r="128" spans="1:17" x14ac:dyDescent="0.3">
      <c r="A128" s="24"/>
      <c r="B128" s="24"/>
      <c r="C128" s="24"/>
      <c r="D128" s="24"/>
      <c r="E128" s="24"/>
      <c r="F128" s="15">
        <f>OldRobel!$M$22</f>
        <v>2</v>
      </c>
      <c r="G128" s="15">
        <f>OldRobel!$M$23</f>
        <v>10</v>
      </c>
    </row>
    <row r="129" spans="1:7" x14ac:dyDescent="0.3">
      <c r="A129" s="24"/>
      <c r="B129" s="24"/>
      <c r="C129" s="24"/>
      <c r="D129" s="24"/>
      <c r="E129" s="24"/>
      <c r="F129" s="25">
        <f>OldRobel!$N$22</f>
        <v>3</v>
      </c>
      <c r="G129" s="25">
        <f>OldRobel!$N$23</f>
        <v>6</v>
      </c>
    </row>
    <row r="130" spans="1:7" x14ac:dyDescent="0.3">
      <c r="A130" s="24"/>
      <c r="B130" s="24"/>
      <c r="C130" s="24"/>
      <c r="D130" s="24"/>
      <c r="E130" s="24" t="s">
        <v>279</v>
      </c>
      <c r="F130" s="15">
        <f>SUM(F122:F129)</f>
        <v>20</v>
      </c>
      <c r="G130" s="15">
        <f>SUM(G122:G129)</f>
        <v>37</v>
      </c>
    </row>
    <row r="131" spans="1:7" x14ac:dyDescent="0.3">
      <c r="A131" s="24"/>
      <c r="B131" s="24"/>
      <c r="C131" s="24"/>
      <c r="D131" s="24"/>
      <c r="E131" s="26" t="s">
        <v>280</v>
      </c>
      <c r="F131" s="15">
        <f>AVERAGE(F122:F129)</f>
        <v>2.5</v>
      </c>
      <c r="G131" s="15">
        <f>AVERAGE(G122:G129)</f>
        <v>4.625</v>
      </c>
    </row>
    <row r="132" spans="1:7" x14ac:dyDescent="0.3">
      <c r="A132" s="24"/>
      <c r="B132" s="24"/>
      <c r="C132" s="24"/>
      <c r="D132" s="24"/>
      <c r="E132" s="24" t="s">
        <v>281</v>
      </c>
      <c r="F132" s="15" t="str">
        <f>OldRobel!$F$22</f>
        <v>N</v>
      </c>
      <c r="G132" s="15" t="str">
        <f>OldRobel!$F$23</f>
        <v>S</v>
      </c>
    </row>
    <row r="133" spans="1:7" x14ac:dyDescent="0.3">
      <c r="A133" s="27"/>
      <c r="B133" s="27"/>
      <c r="C133" s="27"/>
      <c r="D133" s="27"/>
      <c r="E133" s="27"/>
      <c r="F133" s="28"/>
      <c r="G133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23"/>
  <sheetViews>
    <sheetView workbookViewId="0">
      <selection activeCell="F16" sqref="F16"/>
    </sheetView>
  </sheetViews>
  <sheetFormatPr defaultRowHeight="14.4" x14ac:dyDescent="0.3"/>
  <cols>
    <col min="1" max="1" width="9.6640625" style="34" bestFit="1" customWidth="1"/>
    <col min="3" max="3" width="3.5546875" bestFit="1" customWidth="1"/>
    <col min="4" max="4" width="5.88671875" bestFit="1" customWidth="1"/>
    <col min="5" max="5" width="5.6640625" bestFit="1" customWidth="1"/>
    <col min="6" max="7" width="5.6640625" customWidth="1"/>
    <col min="8" max="8" width="9.6640625" bestFit="1" customWidth="1"/>
    <col min="9" max="9" width="4.88671875" bestFit="1" customWidth="1"/>
    <col min="10" max="10" width="6" bestFit="1" customWidth="1"/>
  </cols>
  <sheetData>
    <row r="1" spans="1:10" x14ac:dyDescent="0.3">
      <c r="A1" s="34" t="s">
        <v>0</v>
      </c>
      <c r="B1" t="s">
        <v>1</v>
      </c>
      <c r="C1" t="s">
        <v>2</v>
      </c>
      <c r="D1" t="s">
        <v>4</v>
      </c>
      <c r="E1" t="s">
        <v>264</v>
      </c>
      <c r="F1" t="s">
        <v>378</v>
      </c>
      <c r="G1" t="s">
        <v>379</v>
      </c>
      <c r="H1" t="s">
        <v>278</v>
      </c>
      <c r="I1" t="s">
        <v>279</v>
      </c>
      <c r="J1" t="s">
        <v>275</v>
      </c>
    </row>
    <row r="2" spans="1:10" x14ac:dyDescent="0.3">
      <c r="A2" s="34">
        <v>42146</v>
      </c>
      <c r="B2" t="s">
        <v>376</v>
      </c>
      <c r="C2" t="s">
        <v>199</v>
      </c>
      <c r="D2" s="33">
        <v>1</v>
      </c>
      <c r="E2" s="33">
        <v>3</v>
      </c>
      <c r="F2">
        <v>28.473500674590401</v>
      </c>
      <c r="G2">
        <v>-96.513935113325701</v>
      </c>
      <c r="H2" s="33" t="s">
        <v>180</v>
      </c>
      <c r="I2" s="33">
        <v>30</v>
      </c>
      <c r="J2" s="33">
        <v>3.75</v>
      </c>
    </row>
    <row r="3" spans="1:10" x14ac:dyDescent="0.3">
      <c r="A3" s="34">
        <v>42146</v>
      </c>
      <c r="B3" t="s">
        <v>376</v>
      </c>
      <c r="C3" t="s">
        <v>199</v>
      </c>
      <c r="D3" s="33">
        <v>1</v>
      </c>
      <c r="E3" s="33">
        <v>3</v>
      </c>
      <c r="F3">
        <v>28.473500674590401</v>
      </c>
      <c r="G3">
        <v>-96.513935113325701</v>
      </c>
      <c r="H3" s="33" t="s">
        <v>173</v>
      </c>
      <c r="I3" s="33">
        <v>75</v>
      </c>
      <c r="J3" s="33">
        <v>9.375</v>
      </c>
    </row>
    <row r="4" spans="1:10" x14ac:dyDescent="0.3">
      <c r="A4" s="34">
        <v>42146</v>
      </c>
      <c r="B4" t="s">
        <v>376</v>
      </c>
      <c r="C4" t="s">
        <v>199</v>
      </c>
      <c r="D4" s="33">
        <v>1</v>
      </c>
      <c r="E4" s="33">
        <v>7</v>
      </c>
      <c r="F4">
        <v>28.476398214697799</v>
      </c>
      <c r="G4">
        <v>-96.501763332635093</v>
      </c>
      <c r="H4" s="33" t="s">
        <v>140</v>
      </c>
      <c r="I4" s="33">
        <v>35</v>
      </c>
      <c r="J4" s="33">
        <v>5</v>
      </c>
    </row>
    <row r="5" spans="1:10" x14ac:dyDescent="0.3">
      <c r="A5" s="34">
        <v>42146</v>
      </c>
      <c r="B5" t="s">
        <v>376</v>
      </c>
      <c r="C5" t="s">
        <v>199</v>
      </c>
      <c r="D5" s="33">
        <v>1</v>
      </c>
      <c r="E5" s="33">
        <v>7</v>
      </c>
      <c r="F5">
        <v>28.476398214697799</v>
      </c>
      <c r="G5">
        <v>-96.501763332635093</v>
      </c>
      <c r="H5" s="33" t="s">
        <v>172</v>
      </c>
      <c r="I5" s="33">
        <v>64</v>
      </c>
      <c r="J5" s="33">
        <v>8</v>
      </c>
    </row>
    <row r="6" spans="1:10" x14ac:dyDescent="0.3">
      <c r="A6" s="34">
        <v>42125</v>
      </c>
      <c r="B6" t="s">
        <v>377</v>
      </c>
      <c r="C6" t="s">
        <v>199</v>
      </c>
      <c r="D6" s="33">
        <v>2</v>
      </c>
      <c r="E6" s="33">
        <v>5</v>
      </c>
      <c r="F6">
        <v>28.490173453465101</v>
      </c>
      <c r="G6">
        <v>-96.505368975922394</v>
      </c>
      <c r="H6" s="33" t="s">
        <v>171</v>
      </c>
      <c r="I6" s="33">
        <v>61</v>
      </c>
      <c r="J6" s="33">
        <v>7.625</v>
      </c>
    </row>
    <row r="7" spans="1:10" x14ac:dyDescent="0.3">
      <c r="A7" s="34">
        <v>42125</v>
      </c>
      <c r="B7" t="s">
        <v>377</v>
      </c>
      <c r="C7" t="s">
        <v>199</v>
      </c>
      <c r="D7" s="33">
        <v>2</v>
      </c>
      <c r="E7" s="33">
        <v>5</v>
      </c>
      <c r="F7">
        <v>28.490173453465101</v>
      </c>
      <c r="G7">
        <v>-96.505368975922394</v>
      </c>
      <c r="H7" s="33" t="s">
        <v>172</v>
      </c>
      <c r="I7" s="33">
        <v>37</v>
      </c>
      <c r="J7" s="33">
        <v>4.625</v>
      </c>
    </row>
    <row r="8" spans="1:10" x14ac:dyDescent="0.3">
      <c r="A8" s="34">
        <v>42125</v>
      </c>
      <c r="B8" t="s">
        <v>377</v>
      </c>
      <c r="C8" t="s">
        <v>199</v>
      </c>
      <c r="D8" s="33">
        <v>2</v>
      </c>
      <c r="E8" s="33">
        <v>6</v>
      </c>
      <c r="F8">
        <v>28.492595404386499</v>
      </c>
      <c r="G8">
        <v>-96.502184942364593</v>
      </c>
      <c r="H8" s="33" t="s">
        <v>172</v>
      </c>
      <c r="I8" s="33">
        <v>40</v>
      </c>
      <c r="J8" s="33">
        <v>5</v>
      </c>
    </row>
    <row r="9" spans="1:10" x14ac:dyDescent="0.3">
      <c r="A9" s="34">
        <v>42125</v>
      </c>
      <c r="B9" t="s">
        <v>377</v>
      </c>
      <c r="C9" t="s">
        <v>199</v>
      </c>
      <c r="D9" s="33">
        <v>2</v>
      </c>
      <c r="E9" s="33">
        <v>6</v>
      </c>
      <c r="F9">
        <v>28.492595404386499</v>
      </c>
      <c r="G9">
        <v>-96.502184942364593</v>
      </c>
      <c r="H9" s="33" t="s">
        <v>171</v>
      </c>
      <c r="I9" s="33">
        <v>30</v>
      </c>
      <c r="J9" s="33">
        <v>3.75</v>
      </c>
    </row>
    <row r="10" spans="1:10" x14ac:dyDescent="0.3">
      <c r="A10" s="34">
        <v>42125</v>
      </c>
      <c r="B10" t="s">
        <v>377</v>
      </c>
      <c r="C10" t="s">
        <v>199</v>
      </c>
      <c r="D10" s="33">
        <v>3</v>
      </c>
      <c r="E10" s="33">
        <v>7</v>
      </c>
      <c r="F10">
        <v>28.502364177256801</v>
      </c>
      <c r="G10">
        <v>-96.478813262656303</v>
      </c>
      <c r="H10" s="33" t="s">
        <v>172</v>
      </c>
      <c r="I10" s="33">
        <v>58</v>
      </c>
      <c r="J10" s="33">
        <v>7.25</v>
      </c>
    </row>
    <row r="11" spans="1:10" x14ac:dyDescent="0.3">
      <c r="A11" s="34">
        <v>42125</v>
      </c>
      <c r="B11" t="s">
        <v>377</v>
      </c>
      <c r="C11" t="s">
        <v>199</v>
      </c>
      <c r="D11" s="33">
        <v>3</v>
      </c>
      <c r="E11" s="33">
        <v>7</v>
      </c>
      <c r="F11">
        <v>28.502364177256801</v>
      </c>
      <c r="G11">
        <v>-96.478813262656303</v>
      </c>
      <c r="H11" s="33" t="s">
        <v>171</v>
      </c>
      <c r="I11" s="33">
        <v>35</v>
      </c>
      <c r="J11" s="33">
        <v>4.375</v>
      </c>
    </row>
    <row r="12" spans="1:10" x14ac:dyDescent="0.3">
      <c r="A12" s="34">
        <v>42146</v>
      </c>
      <c r="B12" t="s">
        <v>376</v>
      </c>
      <c r="C12" t="s">
        <v>199</v>
      </c>
      <c r="D12" s="33">
        <v>3</v>
      </c>
      <c r="E12" s="33">
        <v>2</v>
      </c>
      <c r="F12">
        <v>28.495762338861802</v>
      </c>
      <c r="G12">
        <v>-96.495000058784996</v>
      </c>
      <c r="H12" s="33" t="s">
        <v>141</v>
      </c>
      <c r="I12" s="33">
        <v>33</v>
      </c>
      <c r="J12" s="33">
        <v>4.125</v>
      </c>
    </row>
    <row r="13" spans="1:10" x14ac:dyDescent="0.3">
      <c r="A13" s="34">
        <v>42146</v>
      </c>
      <c r="B13" t="s">
        <v>376</v>
      </c>
      <c r="C13" t="s">
        <v>199</v>
      </c>
      <c r="D13" s="33">
        <v>3</v>
      </c>
      <c r="E13" s="33">
        <v>2</v>
      </c>
      <c r="F13">
        <v>28.495762338861802</v>
      </c>
      <c r="G13">
        <v>-96.495000058784996</v>
      </c>
      <c r="H13" s="33" t="s">
        <v>140</v>
      </c>
      <c r="I13" s="33">
        <v>31</v>
      </c>
      <c r="J13" s="33">
        <v>3.875</v>
      </c>
    </row>
    <row r="14" spans="1:10" x14ac:dyDescent="0.3">
      <c r="A14" s="34">
        <v>42125</v>
      </c>
      <c r="B14" t="s">
        <v>377</v>
      </c>
      <c r="C14" t="s">
        <v>199</v>
      </c>
      <c r="D14" s="33">
        <v>5</v>
      </c>
      <c r="E14" s="33">
        <v>1</v>
      </c>
      <c r="F14">
        <v>28.460289957001802</v>
      </c>
      <c r="G14">
        <v>-96.5074231289327</v>
      </c>
      <c r="H14" s="33" t="s">
        <v>173</v>
      </c>
      <c r="I14" s="33">
        <v>35</v>
      </c>
      <c r="J14" s="33">
        <v>4.375</v>
      </c>
    </row>
    <row r="15" spans="1:10" x14ac:dyDescent="0.3">
      <c r="A15" s="34">
        <v>42125</v>
      </c>
      <c r="B15" t="s">
        <v>377</v>
      </c>
      <c r="C15" t="s">
        <v>199</v>
      </c>
      <c r="D15" s="33">
        <v>5</v>
      </c>
      <c r="E15" s="33">
        <v>1</v>
      </c>
      <c r="F15">
        <v>28.460289957001802</v>
      </c>
      <c r="G15">
        <v>-96.5074231289327</v>
      </c>
      <c r="H15" s="33" t="s">
        <v>180</v>
      </c>
      <c r="I15" s="33">
        <v>36</v>
      </c>
      <c r="J15" s="33">
        <v>4.5</v>
      </c>
    </row>
    <row r="16" spans="1:10" x14ac:dyDescent="0.3">
      <c r="A16" s="34">
        <v>42146</v>
      </c>
      <c r="B16" t="s">
        <v>376</v>
      </c>
      <c r="C16" t="s">
        <v>199</v>
      </c>
      <c r="D16" s="33">
        <v>5</v>
      </c>
      <c r="E16" s="33">
        <v>7</v>
      </c>
      <c r="F16">
        <v>28.462526500225</v>
      </c>
      <c r="G16">
        <v>-96.523875128477798</v>
      </c>
      <c r="H16" s="33" t="s">
        <v>171</v>
      </c>
      <c r="I16" s="33">
        <v>16</v>
      </c>
      <c r="J16" s="33">
        <v>2</v>
      </c>
    </row>
    <row r="17" spans="1:10" x14ac:dyDescent="0.3">
      <c r="A17" s="34">
        <v>42146</v>
      </c>
      <c r="B17" t="s">
        <v>376</v>
      </c>
      <c r="C17" t="s">
        <v>199</v>
      </c>
      <c r="D17" s="33">
        <v>5</v>
      </c>
      <c r="E17" s="33">
        <v>7</v>
      </c>
      <c r="F17">
        <v>28.462526500225</v>
      </c>
      <c r="G17">
        <v>-96.523875128477798</v>
      </c>
      <c r="H17" s="33" t="s">
        <v>172</v>
      </c>
      <c r="I17" s="33">
        <v>26</v>
      </c>
      <c r="J17" s="33">
        <v>3.25</v>
      </c>
    </row>
    <row r="18" spans="1:10" x14ac:dyDescent="0.3">
      <c r="A18" s="34">
        <v>42125</v>
      </c>
      <c r="B18" t="s">
        <v>377</v>
      </c>
      <c r="C18" t="s">
        <v>199</v>
      </c>
      <c r="D18" s="33">
        <v>10</v>
      </c>
      <c r="E18" s="33">
        <v>1</v>
      </c>
      <c r="F18">
        <v>28.464982900768501</v>
      </c>
      <c r="G18">
        <v>-96.422558454796601</v>
      </c>
      <c r="H18" s="33" t="s">
        <v>233</v>
      </c>
      <c r="I18" s="33">
        <v>24</v>
      </c>
      <c r="J18" s="33">
        <v>3</v>
      </c>
    </row>
    <row r="19" spans="1:10" x14ac:dyDescent="0.3">
      <c r="A19" s="34">
        <v>42125</v>
      </c>
      <c r="B19" t="s">
        <v>377</v>
      </c>
      <c r="C19" t="s">
        <v>199</v>
      </c>
      <c r="D19" s="33">
        <v>10</v>
      </c>
      <c r="E19" s="33">
        <v>1</v>
      </c>
      <c r="F19">
        <v>28.464982900768501</v>
      </c>
      <c r="G19">
        <v>-96.422558454796601</v>
      </c>
      <c r="H19" s="33" t="s">
        <v>234</v>
      </c>
      <c r="I19" s="33">
        <v>28</v>
      </c>
      <c r="J19" s="33">
        <v>3.5</v>
      </c>
    </row>
    <row r="20" spans="1:10" x14ac:dyDescent="0.3">
      <c r="A20" s="34">
        <v>42125</v>
      </c>
      <c r="B20" t="s">
        <v>377</v>
      </c>
      <c r="C20" t="s">
        <v>199</v>
      </c>
      <c r="D20" s="33">
        <v>12</v>
      </c>
      <c r="E20" s="33">
        <v>2</v>
      </c>
      <c r="F20">
        <v>28.462842414155599</v>
      </c>
      <c r="G20">
        <v>-96.452029058709698</v>
      </c>
      <c r="H20" s="33" t="s">
        <v>171</v>
      </c>
      <c r="I20" s="33">
        <v>40</v>
      </c>
      <c r="J20" s="33">
        <v>5</v>
      </c>
    </row>
    <row r="21" spans="1:10" x14ac:dyDescent="0.3">
      <c r="A21" s="34">
        <v>42125</v>
      </c>
      <c r="B21" t="s">
        <v>377</v>
      </c>
      <c r="C21" t="s">
        <v>199</v>
      </c>
      <c r="D21" s="33">
        <v>12</v>
      </c>
      <c r="E21" s="33">
        <v>2</v>
      </c>
      <c r="F21">
        <v>28.462842414155599</v>
      </c>
      <c r="G21">
        <v>-96.452029058709698</v>
      </c>
      <c r="H21" s="33" t="s">
        <v>172</v>
      </c>
      <c r="I21" s="33">
        <v>72</v>
      </c>
      <c r="J21" s="33">
        <v>18</v>
      </c>
    </row>
    <row r="22" spans="1:10" x14ac:dyDescent="0.3">
      <c r="A22" s="34">
        <v>42125</v>
      </c>
      <c r="B22" t="s">
        <v>377</v>
      </c>
      <c r="C22" t="s">
        <v>199</v>
      </c>
      <c r="D22" s="33">
        <v>12</v>
      </c>
      <c r="E22" s="33">
        <v>5</v>
      </c>
      <c r="F22">
        <v>28.454578276723598</v>
      </c>
      <c r="G22">
        <v>-96.455977857112799</v>
      </c>
      <c r="H22" s="33" t="s">
        <v>140</v>
      </c>
      <c r="I22" s="33">
        <v>20</v>
      </c>
      <c r="J22" s="33">
        <v>2.5</v>
      </c>
    </row>
    <row r="23" spans="1:10" x14ac:dyDescent="0.3">
      <c r="A23" s="34">
        <v>42125</v>
      </c>
      <c r="B23" t="s">
        <v>377</v>
      </c>
      <c r="C23" t="s">
        <v>199</v>
      </c>
      <c r="D23" s="33">
        <v>12</v>
      </c>
      <c r="E23" s="33">
        <v>5</v>
      </c>
      <c r="F23">
        <v>28.454578276723598</v>
      </c>
      <c r="G23">
        <v>-96.455977857112799</v>
      </c>
      <c r="H23" s="33" t="s">
        <v>141</v>
      </c>
      <c r="I23" s="33">
        <v>37</v>
      </c>
      <c r="J23" s="33">
        <v>4.625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2"/>
  <sheetViews>
    <sheetView topLeftCell="J1" zoomScaleNormal="100" workbookViewId="0">
      <pane ySplit="1" topLeftCell="A2" activePane="bottomLeft" state="frozen"/>
      <selection pane="bottomLeft" activeCell="K1" sqref="K1"/>
    </sheetView>
  </sheetViews>
  <sheetFormatPr defaultRowHeight="14.4" x14ac:dyDescent="0.3"/>
  <cols>
    <col min="1" max="1" width="9.5546875" bestFit="1" customWidth="1"/>
    <col min="3" max="3" width="3.5546875" bestFit="1" customWidth="1"/>
    <col min="4" max="4" width="4.109375" bestFit="1" customWidth="1"/>
    <col min="10" max="10" width="27.88671875" bestFit="1" customWidth="1"/>
    <col min="11" max="11" width="31" bestFit="1" customWidth="1"/>
    <col min="12" max="12" width="30.33203125" bestFit="1" customWidth="1"/>
  </cols>
  <sheetData>
    <row r="1" spans="1:28" s="10" customFormat="1" ht="15" thickBot="1" x14ac:dyDescent="0.35">
      <c r="A1" s="8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8" t="s">
        <v>119</v>
      </c>
      <c r="H1" s="8" t="s">
        <v>120</v>
      </c>
      <c r="I1" s="8" t="s">
        <v>121</v>
      </c>
      <c r="J1" s="8" t="s">
        <v>122</v>
      </c>
      <c r="K1" s="8" t="s">
        <v>123</v>
      </c>
      <c r="L1" s="8" t="s">
        <v>124</v>
      </c>
      <c r="M1" s="8" t="s">
        <v>125</v>
      </c>
      <c r="N1" s="8" t="s">
        <v>126</v>
      </c>
      <c r="O1" s="8" t="s">
        <v>127</v>
      </c>
      <c r="P1" s="8" t="s">
        <v>128</v>
      </c>
      <c r="Q1" s="8" t="s">
        <v>129</v>
      </c>
      <c r="R1" s="8" t="s">
        <v>130</v>
      </c>
      <c r="S1" s="8" t="s">
        <v>131</v>
      </c>
      <c r="T1" s="8" t="s">
        <v>132</v>
      </c>
      <c r="U1" s="8" t="s">
        <v>133</v>
      </c>
      <c r="V1" s="8" t="s">
        <v>134</v>
      </c>
      <c r="W1" s="8" t="s">
        <v>135</v>
      </c>
      <c r="X1" s="8" t="s">
        <v>136</v>
      </c>
      <c r="Y1" s="8" t="s">
        <v>137</v>
      </c>
      <c r="Z1" s="8" t="s">
        <v>138</v>
      </c>
      <c r="AA1" s="8" t="s">
        <v>139</v>
      </c>
      <c r="AB1" s="10" t="s">
        <v>15</v>
      </c>
    </row>
    <row r="2" spans="1:28" x14ac:dyDescent="0.3">
      <c r="A2" s="12">
        <v>42125</v>
      </c>
      <c r="B2" s="11" t="str">
        <f t="shared" ref="B2:B60" si="0">RIGHT(YEAR(A2),2)&amp;TEXT(A2-DATE(YEAR(A2),1,0),"000")</f>
        <v>15121</v>
      </c>
      <c r="C2" t="s">
        <v>199</v>
      </c>
      <c r="D2" t="s">
        <v>237</v>
      </c>
      <c r="E2">
        <v>1</v>
      </c>
      <c r="F2">
        <v>1</v>
      </c>
      <c r="G2">
        <v>6</v>
      </c>
      <c r="H2">
        <v>1</v>
      </c>
      <c r="I2">
        <v>3</v>
      </c>
      <c r="J2" t="s">
        <v>240</v>
      </c>
      <c r="K2" t="s">
        <v>240</v>
      </c>
      <c r="L2" t="s">
        <v>242</v>
      </c>
      <c r="M2">
        <v>0</v>
      </c>
      <c r="N2">
        <v>5</v>
      </c>
      <c r="O2">
        <v>1</v>
      </c>
      <c r="P2">
        <v>2</v>
      </c>
      <c r="Q2">
        <v>0</v>
      </c>
      <c r="R2">
        <v>0</v>
      </c>
      <c r="S2">
        <v>0</v>
      </c>
      <c r="T2">
        <v>0</v>
      </c>
      <c r="U2">
        <f t="shared" ref="U2:U9" si="1">AVERAGE(M2:T2)</f>
        <v>1</v>
      </c>
      <c r="V2">
        <v>0</v>
      </c>
      <c r="W2">
        <v>0</v>
      </c>
      <c r="X2">
        <v>0</v>
      </c>
      <c r="Y2">
        <v>0</v>
      </c>
      <c r="Z2">
        <f t="shared" ref="Z2:Z9" si="2">AVERAGE(V2:Y2)</f>
        <v>0</v>
      </c>
      <c r="AA2" t="s">
        <v>140</v>
      </c>
    </row>
    <row r="3" spans="1:28" x14ac:dyDescent="0.3">
      <c r="A3" s="12">
        <v>42125</v>
      </c>
      <c r="B3" s="11" t="str">
        <f t="shared" si="0"/>
        <v>15121</v>
      </c>
      <c r="C3" t="s">
        <v>199</v>
      </c>
      <c r="D3" t="s">
        <v>237</v>
      </c>
      <c r="E3">
        <v>1</v>
      </c>
      <c r="F3">
        <v>2</v>
      </c>
      <c r="G3">
        <v>5</v>
      </c>
      <c r="H3">
        <v>2</v>
      </c>
      <c r="I3">
        <v>2</v>
      </c>
      <c r="J3" t="s">
        <v>240</v>
      </c>
      <c r="K3" t="s">
        <v>240</v>
      </c>
      <c r="L3" s="11" t="s">
        <v>341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2</v>
      </c>
      <c r="U3">
        <f t="shared" si="1"/>
        <v>2</v>
      </c>
      <c r="V3">
        <v>0</v>
      </c>
      <c r="W3">
        <v>0</v>
      </c>
      <c r="X3">
        <v>0</v>
      </c>
      <c r="Y3">
        <v>0</v>
      </c>
      <c r="Z3">
        <f t="shared" si="2"/>
        <v>0</v>
      </c>
      <c r="AA3" t="s">
        <v>140</v>
      </c>
    </row>
    <row r="4" spans="1:28" x14ac:dyDescent="0.3">
      <c r="A4" s="12">
        <v>42125</v>
      </c>
      <c r="B4" s="11" t="str">
        <f t="shared" si="0"/>
        <v>15121</v>
      </c>
      <c r="C4" t="s">
        <v>199</v>
      </c>
      <c r="D4" t="s">
        <v>237</v>
      </c>
      <c r="E4">
        <v>1</v>
      </c>
      <c r="F4">
        <v>3</v>
      </c>
      <c r="G4">
        <v>4</v>
      </c>
      <c r="H4">
        <v>3</v>
      </c>
      <c r="I4">
        <v>3</v>
      </c>
      <c r="J4" t="s">
        <v>238</v>
      </c>
      <c r="K4" t="s">
        <v>240</v>
      </c>
      <c r="L4" t="s">
        <v>239</v>
      </c>
      <c r="M4">
        <v>3</v>
      </c>
      <c r="N4">
        <v>1</v>
      </c>
      <c r="O4">
        <v>2</v>
      </c>
      <c r="P4">
        <v>2</v>
      </c>
      <c r="Q4">
        <v>2</v>
      </c>
      <c r="R4">
        <v>1</v>
      </c>
      <c r="S4">
        <v>6</v>
      </c>
      <c r="T4">
        <v>6</v>
      </c>
      <c r="U4">
        <f t="shared" si="1"/>
        <v>2.875</v>
      </c>
      <c r="V4">
        <v>0</v>
      </c>
      <c r="W4">
        <v>0</v>
      </c>
      <c r="X4">
        <v>1</v>
      </c>
      <c r="Y4">
        <v>0</v>
      </c>
      <c r="Z4">
        <f t="shared" si="2"/>
        <v>0.25</v>
      </c>
      <c r="AA4" t="s">
        <v>140</v>
      </c>
    </row>
    <row r="5" spans="1:28" x14ac:dyDescent="0.3">
      <c r="A5" s="12">
        <v>42125</v>
      </c>
      <c r="B5" s="11" t="str">
        <f t="shared" si="0"/>
        <v>15121</v>
      </c>
      <c r="C5" t="s">
        <v>199</v>
      </c>
      <c r="D5" t="s">
        <v>237</v>
      </c>
      <c r="E5">
        <v>1</v>
      </c>
      <c r="F5">
        <v>4</v>
      </c>
      <c r="G5">
        <v>2</v>
      </c>
      <c r="H5">
        <v>5</v>
      </c>
      <c r="I5">
        <v>2</v>
      </c>
      <c r="J5" t="s">
        <v>238</v>
      </c>
      <c r="K5" t="s">
        <v>337</v>
      </c>
      <c r="L5" t="s">
        <v>343</v>
      </c>
      <c r="M5">
        <v>5</v>
      </c>
      <c r="N5">
        <v>4</v>
      </c>
      <c r="O5">
        <v>2</v>
      </c>
      <c r="P5">
        <v>5</v>
      </c>
      <c r="Q5">
        <v>1</v>
      </c>
      <c r="R5">
        <v>4</v>
      </c>
      <c r="S5">
        <v>5</v>
      </c>
      <c r="T5">
        <v>6</v>
      </c>
      <c r="U5">
        <f t="shared" si="1"/>
        <v>4</v>
      </c>
      <c r="V5">
        <v>0</v>
      </c>
      <c r="W5">
        <v>0</v>
      </c>
      <c r="X5">
        <v>2</v>
      </c>
      <c r="Y5">
        <v>0</v>
      </c>
      <c r="Z5">
        <f t="shared" si="2"/>
        <v>0.5</v>
      </c>
      <c r="AA5" t="s">
        <v>140</v>
      </c>
      <c r="AB5" t="s">
        <v>241</v>
      </c>
    </row>
    <row r="6" spans="1:28" x14ac:dyDescent="0.3">
      <c r="A6" s="12">
        <v>42125</v>
      </c>
      <c r="B6" s="11" t="str">
        <f t="shared" si="0"/>
        <v>15121</v>
      </c>
      <c r="C6" t="s">
        <v>199</v>
      </c>
      <c r="D6" t="s">
        <v>237</v>
      </c>
      <c r="E6">
        <v>1</v>
      </c>
      <c r="F6">
        <v>5</v>
      </c>
      <c r="G6">
        <v>6</v>
      </c>
      <c r="H6">
        <v>1</v>
      </c>
      <c r="I6">
        <v>5</v>
      </c>
      <c r="J6" t="s">
        <v>238</v>
      </c>
      <c r="K6" t="s">
        <v>240</v>
      </c>
      <c r="L6" t="s">
        <v>339</v>
      </c>
      <c r="M6">
        <v>1</v>
      </c>
      <c r="N6">
        <v>0</v>
      </c>
      <c r="O6">
        <v>2</v>
      </c>
      <c r="P6">
        <v>2</v>
      </c>
      <c r="Q6">
        <v>1</v>
      </c>
      <c r="R6">
        <v>0</v>
      </c>
      <c r="S6">
        <v>1</v>
      </c>
      <c r="T6">
        <v>1</v>
      </c>
      <c r="U6">
        <f t="shared" si="1"/>
        <v>1</v>
      </c>
      <c r="V6">
        <v>1</v>
      </c>
      <c r="W6">
        <v>1</v>
      </c>
      <c r="X6">
        <v>2</v>
      </c>
      <c r="Y6">
        <v>2</v>
      </c>
      <c r="Z6">
        <f t="shared" si="2"/>
        <v>1.5</v>
      </c>
      <c r="AA6" t="s">
        <v>140</v>
      </c>
    </row>
    <row r="7" spans="1:28" x14ac:dyDescent="0.3">
      <c r="A7" s="12">
        <v>42125</v>
      </c>
      <c r="B7" s="11" t="str">
        <f t="shared" si="0"/>
        <v>15121</v>
      </c>
      <c r="C7" t="s">
        <v>199</v>
      </c>
      <c r="D7" t="s">
        <v>237</v>
      </c>
      <c r="E7">
        <v>1</v>
      </c>
      <c r="F7">
        <v>6</v>
      </c>
      <c r="G7">
        <v>5</v>
      </c>
      <c r="H7">
        <v>2</v>
      </c>
      <c r="I7">
        <v>2</v>
      </c>
      <c r="J7" t="s">
        <v>238</v>
      </c>
      <c r="K7" t="s">
        <v>336</v>
      </c>
      <c r="L7" t="s">
        <v>337</v>
      </c>
      <c r="M7">
        <v>1</v>
      </c>
      <c r="N7">
        <v>2</v>
      </c>
      <c r="O7">
        <v>2</v>
      </c>
      <c r="P7">
        <v>2</v>
      </c>
      <c r="Q7">
        <v>2</v>
      </c>
      <c r="R7">
        <v>2</v>
      </c>
      <c r="S7">
        <v>1</v>
      </c>
      <c r="T7">
        <v>1</v>
      </c>
      <c r="U7">
        <f t="shared" si="1"/>
        <v>1.625</v>
      </c>
      <c r="V7">
        <v>0</v>
      </c>
      <c r="W7">
        <v>0</v>
      </c>
      <c r="X7">
        <v>0</v>
      </c>
      <c r="Y7">
        <v>0</v>
      </c>
      <c r="Z7">
        <f t="shared" si="2"/>
        <v>0</v>
      </c>
      <c r="AA7" t="s">
        <v>140</v>
      </c>
    </row>
    <row r="8" spans="1:28" x14ac:dyDescent="0.3">
      <c r="A8" s="12">
        <v>42125</v>
      </c>
      <c r="B8" s="11" t="str">
        <f t="shared" si="0"/>
        <v>15121</v>
      </c>
      <c r="C8" t="s">
        <v>199</v>
      </c>
      <c r="D8" t="s">
        <v>237</v>
      </c>
      <c r="E8">
        <v>1</v>
      </c>
      <c r="F8">
        <v>7</v>
      </c>
      <c r="G8">
        <v>3</v>
      </c>
      <c r="H8">
        <v>5</v>
      </c>
      <c r="I8">
        <v>1</v>
      </c>
      <c r="J8" t="s">
        <v>240</v>
      </c>
      <c r="K8" t="s">
        <v>244</v>
      </c>
      <c r="L8" s="11" t="s">
        <v>245</v>
      </c>
      <c r="M8">
        <v>6</v>
      </c>
      <c r="N8">
        <v>3</v>
      </c>
      <c r="O8">
        <v>5</v>
      </c>
      <c r="P8">
        <v>1</v>
      </c>
      <c r="Q8">
        <v>3</v>
      </c>
      <c r="R8">
        <v>4</v>
      </c>
      <c r="S8">
        <v>4</v>
      </c>
      <c r="T8">
        <v>1</v>
      </c>
      <c r="U8">
        <f t="shared" si="1"/>
        <v>3.375</v>
      </c>
      <c r="V8">
        <v>0</v>
      </c>
      <c r="W8">
        <v>0</v>
      </c>
      <c r="X8">
        <v>0</v>
      </c>
      <c r="Y8">
        <v>0</v>
      </c>
      <c r="Z8">
        <f t="shared" si="2"/>
        <v>0</v>
      </c>
      <c r="AA8" t="s">
        <v>140</v>
      </c>
    </row>
    <row r="9" spans="1:28" x14ac:dyDescent="0.3">
      <c r="A9" s="12">
        <v>42125</v>
      </c>
      <c r="B9" s="11" t="str">
        <f t="shared" si="0"/>
        <v>15121</v>
      </c>
      <c r="C9" t="s">
        <v>199</v>
      </c>
      <c r="D9" t="s">
        <v>237</v>
      </c>
      <c r="E9">
        <v>1</v>
      </c>
      <c r="F9">
        <v>8</v>
      </c>
      <c r="G9">
        <v>1</v>
      </c>
      <c r="H9">
        <v>6</v>
      </c>
      <c r="I9">
        <v>1</v>
      </c>
      <c r="J9" t="s">
        <v>243</v>
      </c>
      <c r="K9" t="s">
        <v>343</v>
      </c>
      <c r="L9" t="s">
        <v>274</v>
      </c>
      <c r="M9">
        <v>5</v>
      </c>
      <c r="N9">
        <v>5</v>
      </c>
      <c r="O9">
        <v>5</v>
      </c>
      <c r="P9">
        <v>4</v>
      </c>
      <c r="Q9">
        <v>1</v>
      </c>
      <c r="R9">
        <v>4</v>
      </c>
      <c r="S9">
        <v>5</v>
      </c>
      <c r="T9">
        <v>5</v>
      </c>
      <c r="U9">
        <f t="shared" si="1"/>
        <v>4.25</v>
      </c>
      <c r="V9">
        <v>0</v>
      </c>
      <c r="W9">
        <v>0</v>
      </c>
      <c r="X9">
        <v>0</v>
      </c>
      <c r="Y9">
        <v>0</v>
      </c>
      <c r="Z9">
        <f t="shared" si="2"/>
        <v>0</v>
      </c>
      <c r="AA9" t="s">
        <v>140</v>
      </c>
    </row>
    <row r="10" spans="1:28" x14ac:dyDescent="0.3">
      <c r="A10" s="12">
        <v>42103</v>
      </c>
      <c r="B10" s="11" t="str">
        <f t="shared" si="0"/>
        <v>15099</v>
      </c>
      <c r="C10" t="s">
        <v>199</v>
      </c>
      <c r="D10" t="s">
        <v>237</v>
      </c>
      <c r="E10">
        <v>2</v>
      </c>
      <c r="F10">
        <v>1</v>
      </c>
      <c r="G10">
        <v>3</v>
      </c>
      <c r="H10">
        <v>3</v>
      </c>
      <c r="I10">
        <v>2</v>
      </c>
      <c r="J10" t="s">
        <v>240</v>
      </c>
      <c r="K10" t="s">
        <v>254</v>
      </c>
      <c r="L10" t="s">
        <v>248</v>
      </c>
      <c r="M10" t="s">
        <v>248</v>
      </c>
      <c r="N10" t="s">
        <v>248</v>
      </c>
      <c r="O10" t="s">
        <v>248</v>
      </c>
      <c r="P10" t="s">
        <v>248</v>
      </c>
      <c r="Q10" t="s">
        <v>248</v>
      </c>
      <c r="R10" t="s">
        <v>248</v>
      </c>
      <c r="S10" t="s">
        <v>248</v>
      </c>
      <c r="T10" t="s">
        <v>248</v>
      </c>
      <c r="U10" t="s">
        <v>248</v>
      </c>
      <c r="V10" t="s">
        <v>248</v>
      </c>
      <c r="W10" t="s">
        <v>248</v>
      </c>
      <c r="X10" t="s">
        <v>248</v>
      </c>
      <c r="Y10" t="s">
        <v>248</v>
      </c>
      <c r="Z10" t="s">
        <v>248</v>
      </c>
    </row>
    <row r="11" spans="1:28" x14ac:dyDescent="0.3">
      <c r="A11" s="12">
        <v>42105</v>
      </c>
      <c r="B11" s="11" t="str">
        <f t="shared" si="0"/>
        <v>15101</v>
      </c>
      <c r="C11" t="s">
        <v>199</v>
      </c>
      <c r="D11" t="s">
        <v>259</v>
      </c>
      <c r="E11">
        <v>2</v>
      </c>
      <c r="F11">
        <v>2</v>
      </c>
      <c r="G11">
        <v>1</v>
      </c>
      <c r="H11">
        <v>3</v>
      </c>
      <c r="I11">
        <v>5</v>
      </c>
      <c r="J11" t="s">
        <v>240</v>
      </c>
      <c r="K11" t="s">
        <v>240</v>
      </c>
      <c r="L11" t="s">
        <v>353</v>
      </c>
      <c r="M11">
        <v>3</v>
      </c>
      <c r="N11">
        <v>3</v>
      </c>
      <c r="O11">
        <v>3</v>
      </c>
      <c r="P11">
        <v>1</v>
      </c>
      <c r="Q11">
        <v>3</v>
      </c>
      <c r="R11">
        <v>1</v>
      </c>
      <c r="S11">
        <v>1</v>
      </c>
      <c r="T11">
        <v>1</v>
      </c>
      <c r="U11">
        <f>AVERAGE(M11:T11)</f>
        <v>2</v>
      </c>
      <c r="V11">
        <v>1</v>
      </c>
      <c r="W11">
        <v>1</v>
      </c>
      <c r="X11">
        <v>2</v>
      </c>
      <c r="Y11">
        <v>1</v>
      </c>
      <c r="Z11">
        <f>AVERAGE(V11:Y11)</f>
        <v>1.25</v>
      </c>
    </row>
    <row r="12" spans="1:28" x14ac:dyDescent="0.3">
      <c r="A12" s="12">
        <v>42103</v>
      </c>
      <c r="B12" s="11" t="str">
        <f t="shared" si="0"/>
        <v>15099</v>
      </c>
      <c r="C12" t="s">
        <v>199</v>
      </c>
      <c r="D12" t="s">
        <v>237</v>
      </c>
      <c r="E12">
        <v>2</v>
      </c>
      <c r="F12">
        <v>3</v>
      </c>
      <c r="G12">
        <v>2</v>
      </c>
      <c r="H12">
        <v>4</v>
      </c>
      <c r="I12">
        <v>3</v>
      </c>
      <c r="J12" t="s">
        <v>240</v>
      </c>
      <c r="K12" t="s">
        <v>240</v>
      </c>
      <c r="L12" t="s">
        <v>239</v>
      </c>
      <c r="M12" t="s">
        <v>248</v>
      </c>
      <c r="N12" t="s">
        <v>248</v>
      </c>
      <c r="O12" t="s">
        <v>248</v>
      </c>
      <c r="P12" t="s">
        <v>248</v>
      </c>
      <c r="Q12" t="s">
        <v>248</v>
      </c>
      <c r="R12" t="s">
        <v>248</v>
      </c>
      <c r="S12" t="s">
        <v>248</v>
      </c>
      <c r="T12" t="s">
        <v>248</v>
      </c>
      <c r="U12" t="s">
        <v>248</v>
      </c>
      <c r="V12" t="s">
        <v>248</v>
      </c>
      <c r="W12" t="s">
        <v>248</v>
      </c>
      <c r="X12" t="s">
        <v>248</v>
      </c>
      <c r="Y12" t="s">
        <v>248</v>
      </c>
      <c r="Z12" t="s">
        <v>248</v>
      </c>
    </row>
    <row r="13" spans="1:28" x14ac:dyDescent="0.3">
      <c r="A13" s="12">
        <v>42105</v>
      </c>
      <c r="B13" s="11" t="str">
        <f t="shared" si="0"/>
        <v>15101</v>
      </c>
      <c r="C13" t="s">
        <v>199</v>
      </c>
      <c r="D13" t="s">
        <v>259</v>
      </c>
      <c r="E13">
        <v>2</v>
      </c>
      <c r="F13">
        <v>4</v>
      </c>
      <c r="G13">
        <v>5</v>
      </c>
      <c r="H13">
        <v>3</v>
      </c>
      <c r="I13">
        <v>2</v>
      </c>
      <c r="J13" t="s">
        <v>240</v>
      </c>
      <c r="K13" t="s">
        <v>240</v>
      </c>
      <c r="L13" t="s">
        <v>354</v>
      </c>
      <c r="M13">
        <v>3</v>
      </c>
      <c r="N13">
        <v>1</v>
      </c>
      <c r="O13">
        <v>4</v>
      </c>
      <c r="P13">
        <v>5</v>
      </c>
      <c r="Q13">
        <v>6</v>
      </c>
      <c r="R13">
        <v>1</v>
      </c>
      <c r="S13">
        <v>3</v>
      </c>
      <c r="T13">
        <v>3</v>
      </c>
      <c r="U13">
        <f t="shared" ref="U13:U71" si="3">AVERAGE(M13:T13)</f>
        <v>3.25</v>
      </c>
      <c r="V13">
        <v>0</v>
      </c>
      <c r="W13">
        <v>0</v>
      </c>
      <c r="X13">
        <v>0</v>
      </c>
      <c r="Y13">
        <v>0</v>
      </c>
      <c r="Z13">
        <f t="shared" ref="Z13:Z71" si="4">AVERAGE(V13:Y13)</f>
        <v>0</v>
      </c>
    </row>
    <row r="14" spans="1:28" x14ac:dyDescent="0.3">
      <c r="A14" s="12">
        <v>42125</v>
      </c>
      <c r="B14" s="11" t="str">
        <f t="shared" si="0"/>
        <v>15121</v>
      </c>
      <c r="C14" t="s">
        <v>199</v>
      </c>
      <c r="D14" t="s">
        <v>249</v>
      </c>
      <c r="E14">
        <v>2</v>
      </c>
      <c r="F14">
        <v>5</v>
      </c>
      <c r="G14">
        <v>3</v>
      </c>
      <c r="H14">
        <v>1</v>
      </c>
      <c r="I14">
        <v>3</v>
      </c>
      <c r="J14" t="s">
        <v>252</v>
      </c>
      <c r="K14" t="s">
        <v>268</v>
      </c>
      <c r="L14" t="s">
        <v>242</v>
      </c>
      <c r="M14">
        <v>3</v>
      </c>
      <c r="N14">
        <v>3</v>
      </c>
      <c r="O14">
        <v>3</v>
      </c>
      <c r="P14">
        <v>0</v>
      </c>
      <c r="Q14">
        <v>0</v>
      </c>
      <c r="R14">
        <v>1</v>
      </c>
      <c r="S14">
        <v>2</v>
      </c>
      <c r="T14">
        <v>6</v>
      </c>
      <c r="U14">
        <f t="shared" si="3"/>
        <v>2.25</v>
      </c>
      <c r="V14">
        <v>3</v>
      </c>
      <c r="W14">
        <v>3</v>
      </c>
      <c r="X14">
        <v>0</v>
      </c>
      <c r="Y14">
        <v>0</v>
      </c>
      <c r="Z14">
        <f t="shared" si="4"/>
        <v>1.5</v>
      </c>
      <c r="AA14" t="s">
        <v>248</v>
      </c>
    </row>
    <row r="15" spans="1:28" x14ac:dyDescent="0.3">
      <c r="A15" s="12">
        <v>42125</v>
      </c>
      <c r="B15" s="11" t="str">
        <f t="shared" si="0"/>
        <v>15121</v>
      </c>
      <c r="C15" t="s">
        <v>199</v>
      </c>
      <c r="D15" t="s">
        <v>249</v>
      </c>
      <c r="E15">
        <v>2</v>
      </c>
      <c r="F15">
        <v>6</v>
      </c>
      <c r="G15">
        <v>5</v>
      </c>
      <c r="H15">
        <v>2</v>
      </c>
      <c r="I15">
        <v>5</v>
      </c>
      <c r="J15" t="s">
        <v>240</v>
      </c>
      <c r="K15" t="s">
        <v>250</v>
      </c>
      <c r="L15" t="s">
        <v>355</v>
      </c>
      <c r="M15">
        <v>0</v>
      </c>
      <c r="N15">
        <v>2</v>
      </c>
      <c r="O15">
        <v>2</v>
      </c>
      <c r="P15">
        <v>3</v>
      </c>
      <c r="Q15">
        <v>0</v>
      </c>
      <c r="R15">
        <v>3</v>
      </c>
      <c r="S15">
        <v>3</v>
      </c>
      <c r="T15">
        <v>3</v>
      </c>
      <c r="U15">
        <f t="shared" si="3"/>
        <v>2</v>
      </c>
      <c r="V15">
        <v>0</v>
      </c>
      <c r="W15">
        <v>0</v>
      </c>
      <c r="X15">
        <v>0</v>
      </c>
      <c r="Y15">
        <v>0</v>
      </c>
      <c r="Z15">
        <f t="shared" si="4"/>
        <v>0</v>
      </c>
      <c r="AA15" t="s">
        <v>248</v>
      </c>
    </row>
    <row r="16" spans="1:28" x14ac:dyDescent="0.3">
      <c r="A16" s="12">
        <v>42125</v>
      </c>
      <c r="B16" s="11" t="str">
        <f t="shared" si="0"/>
        <v>15121</v>
      </c>
      <c r="C16" t="s">
        <v>199</v>
      </c>
      <c r="D16" t="s">
        <v>249</v>
      </c>
      <c r="E16">
        <v>3</v>
      </c>
      <c r="F16">
        <v>1</v>
      </c>
      <c r="G16">
        <v>3</v>
      </c>
      <c r="H16">
        <v>6</v>
      </c>
      <c r="I16">
        <v>1</v>
      </c>
      <c r="J16" t="s">
        <v>240</v>
      </c>
      <c r="K16" t="s">
        <v>338</v>
      </c>
      <c r="L16" t="s">
        <v>356</v>
      </c>
      <c r="M16">
        <v>6</v>
      </c>
      <c r="N16">
        <v>6</v>
      </c>
      <c r="O16">
        <v>6</v>
      </c>
      <c r="P16">
        <v>0</v>
      </c>
      <c r="Q16">
        <v>6</v>
      </c>
      <c r="R16">
        <v>6</v>
      </c>
      <c r="S16">
        <v>6</v>
      </c>
      <c r="T16">
        <v>6</v>
      </c>
      <c r="U16">
        <f t="shared" si="3"/>
        <v>5.25</v>
      </c>
      <c r="V16">
        <v>0</v>
      </c>
      <c r="W16">
        <v>0</v>
      </c>
      <c r="X16">
        <v>0</v>
      </c>
      <c r="Y16">
        <v>0</v>
      </c>
      <c r="Z16">
        <f t="shared" si="4"/>
        <v>0</v>
      </c>
      <c r="AA16" t="s">
        <v>248</v>
      </c>
    </row>
    <row r="17" spans="1:27" x14ac:dyDescent="0.3">
      <c r="A17" s="12">
        <v>42125</v>
      </c>
      <c r="B17" s="11" t="str">
        <f t="shared" si="0"/>
        <v>15121</v>
      </c>
      <c r="C17" t="s">
        <v>199</v>
      </c>
      <c r="D17" t="s">
        <v>249</v>
      </c>
      <c r="E17">
        <v>3</v>
      </c>
      <c r="F17">
        <v>2</v>
      </c>
      <c r="G17">
        <v>5</v>
      </c>
      <c r="H17">
        <v>2</v>
      </c>
      <c r="I17">
        <v>4</v>
      </c>
      <c r="J17" t="s">
        <v>240</v>
      </c>
      <c r="K17" t="s">
        <v>240</v>
      </c>
      <c r="L17" t="s">
        <v>356</v>
      </c>
      <c r="M17">
        <v>2</v>
      </c>
      <c r="N17">
        <v>0</v>
      </c>
      <c r="O17">
        <v>2</v>
      </c>
      <c r="P17">
        <v>2</v>
      </c>
      <c r="Q17">
        <v>2</v>
      </c>
      <c r="R17">
        <v>0</v>
      </c>
      <c r="S17">
        <v>2</v>
      </c>
      <c r="T17">
        <v>2</v>
      </c>
      <c r="U17">
        <f t="shared" si="3"/>
        <v>1.5</v>
      </c>
      <c r="V17">
        <v>0</v>
      </c>
      <c r="W17">
        <v>0</v>
      </c>
      <c r="X17">
        <v>0</v>
      </c>
      <c r="Y17">
        <v>0</v>
      </c>
      <c r="Z17">
        <f t="shared" si="4"/>
        <v>0</v>
      </c>
      <c r="AA17" t="s">
        <v>248</v>
      </c>
    </row>
    <row r="18" spans="1:27" x14ac:dyDescent="0.3">
      <c r="A18" s="12">
        <v>42125</v>
      </c>
      <c r="B18" s="11" t="str">
        <f t="shared" si="0"/>
        <v>15121</v>
      </c>
      <c r="C18" t="s">
        <v>199</v>
      </c>
      <c r="D18" t="s">
        <v>249</v>
      </c>
      <c r="E18">
        <v>3</v>
      </c>
      <c r="F18">
        <v>3</v>
      </c>
      <c r="G18">
        <v>4</v>
      </c>
      <c r="H18">
        <v>5</v>
      </c>
      <c r="I18">
        <v>3</v>
      </c>
      <c r="J18" t="s">
        <v>240</v>
      </c>
      <c r="K18" t="s">
        <v>240</v>
      </c>
      <c r="L18" t="s">
        <v>356</v>
      </c>
      <c r="M18">
        <v>6</v>
      </c>
      <c r="N18">
        <v>0</v>
      </c>
      <c r="O18">
        <v>2</v>
      </c>
      <c r="P18">
        <v>6</v>
      </c>
      <c r="Q18">
        <v>2</v>
      </c>
      <c r="R18">
        <v>0</v>
      </c>
      <c r="S18">
        <v>6</v>
      </c>
      <c r="T18">
        <v>6</v>
      </c>
      <c r="U18">
        <f t="shared" si="3"/>
        <v>3.5</v>
      </c>
      <c r="V18">
        <v>0</v>
      </c>
      <c r="W18">
        <v>0</v>
      </c>
      <c r="X18">
        <v>0</v>
      </c>
      <c r="Y18">
        <v>0</v>
      </c>
      <c r="Z18">
        <f t="shared" si="4"/>
        <v>0</v>
      </c>
      <c r="AA18" t="s">
        <v>248</v>
      </c>
    </row>
    <row r="19" spans="1:27" x14ac:dyDescent="0.3">
      <c r="A19" s="12">
        <v>42125</v>
      </c>
      <c r="B19" s="11" t="str">
        <f t="shared" si="0"/>
        <v>15121</v>
      </c>
      <c r="C19" t="s">
        <v>199</v>
      </c>
      <c r="D19" t="s">
        <v>249</v>
      </c>
      <c r="E19">
        <v>3</v>
      </c>
      <c r="F19">
        <v>4</v>
      </c>
      <c r="G19">
        <v>1</v>
      </c>
      <c r="H19">
        <v>6</v>
      </c>
      <c r="I19">
        <v>1</v>
      </c>
      <c r="J19" t="s">
        <v>243</v>
      </c>
      <c r="K19" t="s">
        <v>347</v>
      </c>
      <c r="L19" t="s">
        <v>348</v>
      </c>
      <c r="M19">
        <v>6</v>
      </c>
      <c r="N19">
        <v>6</v>
      </c>
      <c r="O19">
        <v>0</v>
      </c>
      <c r="P19">
        <v>1</v>
      </c>
      <c r="Q19">
        <v>6</v>
      </c>
      <c r="R19">
        <v>2</v>
      </c>
      <c r="S19">
        <v>0</v>
      </c>
      <c r="T19">
        <v>6</v>
      </c>
      <c r="U19">
        <f t="shared" si="3"/>
        <v>3.375</v>
      </c>
      <c r="V19">
        <v>0</v>
      </c>
      <c r="W19">
        <v>0</v>
      </c>
      <c r="X19">
        <v>0</v>
      </c>
      <c r="Y19">
        <v>0</v>
      </c>
      <c r="Z19">
        <f t="shared" si="4"/>
        <v>0</v>
      </c>
      <c r="AA19" t="s">
        <v>248</v>
      </c>
    </row>
    <row r="20" spans="1:27" x14ac:dyDescent="0.3">
      <c r="A20" s="12">
        <v>42125</v>
      </c>
      <c r="B20" s="11" t="str">
        <f t="shared" si="0"/>
        <v>15121</v>
      </c>
      <c r="C20" t="s">
        <v>199</v>
      </c>
      <c r="D20" t="s">
        <v>249</v>
      </c>
      <c r="E20">
        <v>3</v>
      </c>
      <c r="F20">
        <v>5</v>
      </c>
      <c r="G20">
        <v>4</v>
      </c>
      <c r="H20">
        <v>5</v>
      </c>
      <c r="I20">
        <v>1</v>
      </c>
      <c r="J20" t="s">
        <v>240</v>
      </c>
      <c r="K20" t="s">
        <v>338</v>
      </c>
      <c r="L20" t="s">
        <v>357</v>
      </c>
      <c r="M20">
        <v>1</v>
      </c>
      <c r="N20">
        <v>1</v>
      </c>
      <c r="O20">
        <v>6</v>
      </c>
      <c r="P20">
        <v>6</v>
      </c>
      <c r="Q20">
        <v>6</v>
      </c>
      <c r="R20">
        <v>1</v>
      </c>
      <c r="S20">
        <v>0</v>
      </c>
      <c r="T20">
        <v>1</v>
      </c>
      <c r="U20">
        <f t="shared" si="3"/>
        <v>2.75</v>
      </c>
      <c r="V20">
        <v>0</v>
      </c>
      <c r="W20">
        <v>0</v>
      </c>
      <c r="X20">
        <v>0</v>
      </c>
      <c r="Y20">
        <v>0</v>
      </c>
      <c r="Z20">
        <f t="shared" si="4"/>
        <v>0</v>
      </c>
      <c r="AA20" t="s">
        <v>248</v>
      </c>
    </row>
    <row r="21" spans="1:27" x14ac:dyDescent="0.3">
      <c r="A21" s="12">
        <v>42125</v>
      </c>
      <c r="B21" s="11" t="str">
        <f t="shared" si="0"/>
        <v>15121</v>
      </c>
      <c r="C21" t="s">
        <v>199</v>
      </c>
      <c r="D21" t="s">
        <v>249</v>
      </c>
      <c r="E21">
        <v>3</v>
      </c>
      <c r="F21">
        <v>6</v>
      </c>
      <c r="G21">
        <v>2</v>
      </c>
      <c r="H21">
        <v>5</v>
      </c>
      <c r="I21">
        <v>1</v>
      </c>
      <c r="J21" t="s">
        <v>240</v>
      </c>
      <c r="K21" t="s">
        <v>356</v>
      </c>
      <c r="L21" t="s">
        <v>345</v>
      </c>
      <c r="M21">
        <v>6</v>
      </c>
      <c r="N21">
        <v>1</v>
      </c>
      <c r="O21">
        <v>2</v>
      </c>
      <c r="P21">
        <v>6</v>
      </c>
      <c r="Q21">
        <v>6</v>
      </c>
      <c r="R21">
        <v>6</v>
      </c>
      <c r="S21">
        <v>6</v>
      </c>
      <c r="T21">
        <v>6</v>
      </c>
      <c r="U21">
        <f t="shared" si="3"/>
        <v>4.875</v>
      </c>
      <c r="V21">
        <v>0</v>
      </c>
      <c r="W21">
        <v>0</v>
      </c>
      <c r="X21">
        <v>0</v>
      </c>
      <c r="Y21">
        <v>0</v>
      </c>
      <c r="Z21">
        <f t="shared" si="4"/>
        <v>0</v>
      </c>
      <c r="AA21" t="s">
        <v>248</v>
      </c>
    </row>
    <row r="22" spans="1:27" x14ac:dyDescent="0.3">
      <c r="A22" s="12">
        <v>42125</v>
      </c>
      <c r="B22" s="11" t="str">
        <f t="shared" si="0"/>
        <v>15121</v>
      </c>
      <c r="C22" t="s">
        <v>199</v>
      </c>
      <c r="D22" t="s">
        <v>249</v>
      </c>
      <c r="E22">
        <v>3</v>
      </c>
      <c r="F22">
        <v>7</v>
      </c>
      <c r="G22">
        <v>5</v>
      </c>
      <c r="H22">
        <v>1</v>
      </c>
      <c r="I22">
        <v>4</v>
      </c>
      <c r="J22" t="s">
        <v>251</v>
      </c>
      <c r="K22" t="s">
        <v>268</v>
      </c>
      <c r="L22" t="s">
        <v>240</v>
      </c>
      <c r="M22">
        <v>1</v>
      </c>
      <c r="N22">
        <v>2</v>
      </c>
      <c r="O22">
        <v>2</v>
      </c>
      <c r="P22">
        <v>3</v>
      </c>
      <c r="Q22">
        <v>3</v>
      </c>
      <c r="R22">
        <v>2</v>
      </c>
      <c r="S22">
        <v>0</v>
      </c>
      <c r="T22">
        <v>1</v>
      </c>
      <c r="U22">
        <f t="shared" si="3"/>
        <v>1.75</v>
      </c>
      <c r="V22">
        <v>1</v>
      </c>
      <c r="W22">
        <v>3</v>
      </c>
      <c r="X22">
        <v>1</v>
      </c>
      <c r="Y22">
        <v>3</v>
      </c>
      <c r="Z22">
        <f t="shared" si="4"/>
        <v>2</v>
      </c>
      <c r="AA22" t="s">
        <v>248</v>
      </c>
    </row>
    <row r="23" spans="1:27" x14ac:dyDescent="0.3">
      <c r="A23" s="12">
        <v>42105</v>
      </c>
      <c r="B23" s="11" t="str">
        <f t="shared" si="0"/>
        <v>15101</v>
      </c>
      <c r="C23" t="s">
        <v>199</v>
      </c>
      <c r="D23" t="s">
        <v>256</v>
      </c>
      <c r="E23">
        <v>4</v>
      </c>
      <c r="F23">
        <v>1</v>
      </c>
      <c r="G23">
        <v>2</v>
      </c>
      <c r="H23">
        <v>4</v>
      </c>
      <c r="I23">
        <v>3</v>
      </c>
      <c r="J23" t="s">
        <v>240</v>
      </c>
      <c r="K23" t="s">
        <v>335</v>
      </c>
      <c r="L23" t="s">
        <v>240</v>
      </c>
      <c r="M23">
        <v>4</v>
      </c>
      <c r="N23">
        <v>5</v>
      </c>
      <c r="O23">
        <v>2</v>
      </c>
      <c r="P23">
        <v>3</v>
      </c>
      <c r="Q23">
        <v>5</v>
      </c>
      <c r="R23">
        <v>5</v>
      </c>
      <c r="S23">
        <v>4</v>
      </c>
      <c r="T23">
        <v>4</v>
      </c>
      <c r="U23">
        <f t="shared" si="3"/>
        <v>4</v>
      </c>
      <c r="V23">
        <v>0</v>
      </c>
      <c r="W23">
        <v>0</v>
      </c>
      <c r="X23">
        <v>0</v>
      </c>
      <c r="Y23">
        <v>0</v>
      </c>
      <c r="Z23">
        <f t="shared" si="4"/>
        <v>0</v>
      </c>
    </row>
    <row r="24" spans="1:27" x14ac:dyDescent="0.3">
      <c r="A24" s="12">
        <v>42105</v>
      </c>
      <c r="B24" s="11" t="str">
        <f t="shared" si="0"/>
        <v>15101</v>
      </c>
      <c r="C24" t="s">
        <v>199</v>
      </c>
      <c r="D24" t="s">
        <v>256</v>
      </c>
      <c r="E24">
        <v>4</v>
      </c>
      <c r="F24">
        <v>2</v>
      </c>
      <c r="G24">
        <v>2</v>
      </c>
      <c r="H24">
        <v>3</v>
      </c>
      <c r="I24">
        <v>3</v>
      </c>
      <c r="J24" t="s">
        <v>240</v>
      </c>
      <c r="K24" t="s">
        <v>240</v>
      </c>
      <c r="L24" t="s">
        <v>335</v>
      </c>
      <c r="M24">
        <v>4</v>
      </c>
      <c r="N24">
        <v>4</v>
      </c>
      <c r="O24">
        <v>3</v>
      </c>
      <c r="P24">
        <v>4</v>
      </c>
      <c r="Q24">
        <v>2</v>
      </c>
      <c r="R24">
        <v>4</v>
      </c>
      <c r="S24">
        <v>2</v>
      </c>
      <c r="T24">
        <v>3</v>
      </c>
      <c r="U24">
        <f t="shared" si="3"/>
        <v>3.25</v>
      </c>
      <c r="V24">
        <v>0</v>
      </c>
      <c r="W24">
        <v>0</v>
      </c>
      <c r="X24">
        <v>0</v>
      </c>
      <c r="Y24">
        <v>0</v>
      </c>
      <c r="Z24">
        <f t="shared" si="4"/>
        <v>0</v>
      </c>
    </row>
    <row r="25" spans="1:27" x14ac:dyDescent="0.3">
      <c r="A25" s="12">
        <v>42105</v>
      </c>
      <c r="B25" s="11" t="str">
        <f t="shared" si="0"/>
        <v>15101</v>
      </c>
      <c r="C25" t="s">
        <v>199</v>
      </c>
      <c r="D25" t="s">
        <v>256</v>
      </c>
      <c r="E25">
        <v>4</v>
      </c>
      <c r="F25">
        <v>3</v>
      </c>
      <c r="G25">
        <v>3</v>
      </c>
      <c r="H25">
        <v>3</v>
      </c>
      <c r="I25">
        <v>3</v>
      </c>
      <c r="J25" t="s">
        <v>240</v>
      </c>
      <c r="K25" t="s">
        <v>240</v>
      </c>
      <c r="L25" t="s">
        <v>335</v>
      </c>
      <c r="M25">
        <v>3</v>
      </c>
      <c r="N25">
        <v>2</v>
      </c>
      <c r="O25">
        <v>1</v>
      </c>
      <c r="P25">
        <v>2</v>
      </c>
      <c r="Q25">
        <v>3</v>
      </c>
      <c r="R25">
        <v>3</v>
      </c>
      <c r="S25">
        <v>2</v>
      </c>
      <c r="T25">
        <v>3</v>
      </c>
      <c r="U25">
        <f t="shared" si="3"/>
        <v>2.375</v>
      </c>
      <c r="V25">
        <v>0</v>
      </c>
      <c r="W25">
        <v>0</v>
      </c>
      <c r="X25">
        <v>0</v>
      </c>
      <c r="Y25">
        <v>0</v>
      </c>
      <c r="Z25">
        <f t="shared" si="4"/>
        <v>0</v>
      </c>
    </row>
    <row r="26" spans="1:27" x14ac:dyDescent="0.3">
      <c r="A26" s="12">
        <v>42105</v>
      </c>
      <c r="B26" s="11" t="str">
        <f t="shared" si="0"/>
        <v>15101</v>
      </c>
      <c r="C26" t="s">
        <v>199</v>
      </c>
      <c r="D26" t="s">
        <v>256</v>
      </c>
      <c r="E26">
        <v>4</v>
      </c>
      <c r="F26">
        <v>4</v>
      </c>
      <c r="G26">
        <v>3</v>
      </c>
      <c r="H26">
        <v>5</v>
      </c>
      <c r="I26">
        <v>2</v>
      </c>
      <c r="J26" t="s">
        <v>240</v>
      </c>
      <c r="K26" t="s">
        <v>335</v>
      </c>
      <c r="L26" t="s">
        <v>257</v>
      </c>
      <c r="M26">
        <v>6</v>
      </c>
      <c r="N26">
        <v>5</v>
      </c>
      <c r="O26">
        <v>3</v>
      </c>
      <c r="P26">
        <v>2</v>
      </c>
      <c r="Q26">
        <v>3</v>
      </c>
      <c r="R26">
        <v>5</v>
      </c>
      <c r="S26">
        <v>4</v>
      </c>
      <c r="T26">
        <v>5</v>
      </c>
      <c r="U26">
        <f t="shared" si="3"/>
        <v>4.125</v>
      </c>
      <c r="V26">
        <v>0</v>
      </c>
      <c r="W26">
        <v>0</v>
      </c>
      <c r="X26">
        <v>0</v>
      </c>
      <c r="Y26">
        <v>0</v>
      </c>
      <c r="Z26">
        <f t="shared" si="4"/>
        <v>0</v>
      </c>
    </row>
    <row r="27" spans="1:27" x14ac:dyDescent="0.3">
      <c r="A27" s="12">
        <v>42105</v>
      </c>
      <c r="B27" s="11" t="str">
        <f t="shared" si="0"/>
        <v>15101</v>
      </c>
      <c r="C27" t="s">
        <v>199</v>
      </c>
      <c r="D27" t="s">
        <v>237</v>
      </c>
      <c r="E27">
        <v>5</v>
      </c>
      <c r="F27">
        <v>1</v>
      </c>
      <c r="G27">
        <v>2</v>
      </c>
      <c r="H27">
        <v>6</v>
      </c>
      <c r="I27">
        <v>1</v>
      </c>
      <c r="J27" t="s">
        <v>240</v>
      </c>
      <c r="K27" t="s">
        <v>349</v>
      </c>
      <c r="L27" t="s">
        <v>350</v>
      </c>
      <c r="M27">
        <v>5</v>
      </c>
      <c r="N27">
        <v>0</v>
      </c>
      <c r="O27">
        <v>4</v>
      </c>
      <c r="P27">
        <v>4</v>
      </c>
      <c r="Q27">
        <v>3</v>
      </c>
      <c r="R27">
        <v>0</v>
      </c>
      <c r="S27">
        <v>1</v>
      </c>
      <c r="T27">
        <v>5</v>
      </c>
      <c r="U27">
        <f t="shared" si="3"/>
        <v>2.75</v>
      </c>
      <c r="V27">
        <v>0</v>
      </c>
      <c r="W27">
        <v>0</v>
      </c>
      <c r="X27">
        <v>0</v>
      </c>
      <c r="Y27">
        <v>0</v>
      </c>
      <c r="Z27">
        <f t="shared" si="4"/>
        <v>0</v>
      </c>
    </row>
    <row r="28" spans="1:27" x14ac:dyDescent="0.3">
      <c r="A28" s="12">
        <v>42105</v>
      </c>
      <c r="B28" s="11" t="str">
        <f t="shared" si="0"/>
        <v>15101</v>
      </c>
      <c r="C28" t="s">
        <v>199</v>
      </c>
      <c r="D28" t="s">
        <v>237</v>
      </c>
      <c r="E28">
        <v>5</v>
      </c>
      <c r="F28">
        <v>2</v>
      </c>
      <c r="G28">
        <v>2</v>
      </c>
      <c r="H28">
        <v>6</v>
      </c>
      <c r="I28">
        <v>1</v>
      </c>
      <c r="J28" t="s">
        <v>243</v>
      </c>
      <c r="K28" t="s">
        <v>349</v>
      </c>
      <c r="L28" t="s">
        <v>350</v>
      </c>
      <c r="M28">
        <v>3</v>
      </c>
      <c r="N28">
        <v>0</v>
      </c>
      <c r="O28">
        <v>3</v>
      </c>
      <c r="P28">
        <v>5</v>
      </c>
      <c r="Q28">
        <v>5</v>
      </c>
      <c r="R28">
        <v>6</v>
      </c>
      <c r="S28">
        <v>1</v>
      </c>
      <c r="T28">
        <v>3</v>
      </c>
      <c r="U28">
        <f t="shared" si="3"/>
        <v>3.25</v>
      </c>
      <c r="V28">
        <v>0</v>
      </c>
      <c r="W28">
        <v>0</v>
      </c>
      <c r="X28">
        <v>0</v>
      </c>
      <c r="Y28">
        <v>0</v>
      </c>
      <c r="Z28">
        <f t="shared" si="4"/>
        <v>0</v>
      </c>
      <c r="AA28" s="13"/>
    </row>
    <row r="29" spans="1:27" x14ac:dyDescent="0.3">
      <c r="A29" s="12">
        <v>42105</v>
      </c>
      <c r="B29" s="11" t="str">
        <f t="shared" si="0"/>
        <v>15101</v>
      </c>
      <c r="C29" t="s">
        <v>199</v>
      </c>
      <c r="D29" t="s">
        <v>237</v>
      </c>
      <c r="E29">
        <v>5</v>
      </c>
      <c r="F29">
        <v>3</v>
      </c>
      <c r="G29">
        <v>1</v>
      </c>
      <c r="H29">
        <v>6</v>
      </c>
      <c r="I29">
        <v>1</v>
      </c>
      <c r="J29" t="s">
        <v>243</v>
      </c>
      <c r="K29" t="s">
        <v>337</v>
      </c>
      <c r="L29" t="s">
        <v>243</v>
      </c>
      <c r="M29">
        <v>4</v>
      </c>
      <c r="N29">
        <v>4</v>
      </c>
      <c r="O29">
        <v>3</v>
      </c>
      <c r="P29">
        <v>1</v>
      </c>
      <c r="Q29">
        <v>1</v>
      </c>
      <c r="R29">
        <v>3</v>
      </c>
      <c r="S29">
        <v>3</v>
      </c>
      <c r="T29">
        <v>3</v>
      </c>
      <c r="U29">
        <f t="shared" si="3"/>
        <v>2.75</v>
      </c>
      <c r="V29">
        <v>0</v>
      </c>
      <c r="W29">
        <v>0</v>
      </c>
      <c r="X29">
        <v>0</v>
      </c>
      <c r="Y29">
        <v>0</v>
      </c>
      <c r="Z29">
        <f t="shared" si="4"/>
        <v>0</v>
      </c>
      <c r="AA29" s="13"/>
    </row>
    <row r="30" spans="1:27" x14ac:dyDescent="0.3">
      <c r="A30" s="12">
        <v>42105</v>
      </c>
      <c r="B30" s="11" t="str">
        <f t="shared" si="0"/>
        <v>15101</v>
      </c>
      <c r="C30" t="s">
        <v>199</v>
      </c>
      <c r="D30" t="s">
        <v>237</v>
      </c>
      <c r="E30">
        <v>5</v>
      </c>
      <c r="F30">
        <v>4</v>
      </c>
      <c r="G30">
        <v>3</v>
      </c>
      <c r="H30">
        <v>3</v>
      </c>
      <c r="I30">
        <v>3</v>
      </c>
      <c r="J30" t="s">
        <v>238</v>
      </c>
      <c r="K30" t="s">
        <v>240</v>
      </c>
      <c r="L30" t="s">
        <v>255</v>
      </c>
      <c r="M30">
        <v>1</v>
      </c>
      <c r="N30">
        <v>2</v>
      </c>
      <c r="O30">
        <v>5</v>
      </c>
      <c r="P30">
        <v>5</v>
      </c>
      <c r="Q30">
        <v>3</v>
      </c>
      <c r="R30">
        <v>3</v>
      </c>
      <c r="S30">
        <v>4</v>
      </c>
      <c r="T30">
        <v>1</v>
      </c>
      <c r="U30">
        <f t="shared" si="3"/>
        <v>3</v>
      </c>
      <c r="V30">
        <v>0</v>
      </c>
      <c r="W30">
        <v>1</v>
      </c>
      <c r="X30">
        <v>1</v>
      </c>
      <c r="Y30">
        <v>0</v>
      </c>
      <c r="Z30">
        <f t="shared" si="4"/>
        <v>0.5</v>
      </c>
    </row>
    <row r="31" spans="1:27" x14ac:dyDescent="0.3">
      <c r="A31" s="12">
        <v>42105</v>
      </c>
      <c r="B31" s="11" t="str">
        <f t="shared" si="0"/>
        <v>15101</v>
      </c>
      <c r="C31" t="s">
        <v>199</v>
      </c>
      <c r="D31" t="s">
        <v>237</v>
      </c>
      <c r="E31">
        <v>5</v>
      </c>
      <c r="F31">
        <v>5</v>
      </c>
      <c r="G31">
        <v>3</v>
      </c>
      <c r="H31">
        <v>1</v>
      </c>
      <c r="I31">
        <v>2</v>
      </c>
      <c r="J31" t="s">
        <v>251</v>
      </c>
      <c r="K31" t="s">
        <v>240</v>
      </c>
      <c r="L31" t="s">
        <v>340</v>
      </c>
      <c r="M31">
        <v>1</v>
      </c>
      <c r="N31">
        <v>0</v>
      </c>
      <c r="O31">
        <v>0</v>
      </c>
      <c r="P31">
        <v>1</v>
      </c>
      <c r="Q31">
        <v>0</v>
      </c>
      <c r="R31">
        <v>1</v>
      </c>
      <c r="S31">
        <v>1</v>
      </c>
      <c r="T31">
        <v>0</v>
      </c>
      <c r="U31">
        <f t="shared" si="3"/>
        <v>0.5</v>
      </c>
      <c r="V31">
        <v>1</v>
      </c>
      <c r="W31">
        <v>3</v>
      </c>
      <c r="X31">
        <v>3</v>
      </c>
      <c r="Y31">
        <v>0</v>
      </c>
      <c r="Z31">
        <f t="shared" si="4"/>
        <v>1.75</v>
      </c>
    </row>
    <row r="32" spans="1:27" x14ac:dyDescent="0.3">
      <c r="A32" s="12">
        <v>42105</v>
      </c>
      <c r="B32" s="11" t="str">
        <f t="shared" si="0"/>
        <v>15101</v>
      </c>
      <c r="C32" t="s">
        <v>199</v>
      </c>
      <c r="D32" t="s">
        <v>237</v>
      </c>
      <c r="E32">
        <v>5</v>
      </c>
      <c r="F32">
        <v>6</v>
      </c>
      <c r="G32">
        <v>3</v>
      </c>
      <c r="H32">
        <v>3</v>
      </c>
      <c r="I32">
        <v>2</v>
      </c>
      <c r="J32" t="s">
        <v>240</v>
      </c>
      <c r="K32" t="s">
        <v>240</v>
      </c>
      <c r="L32" t="s">
        <v>288</v>
      </c>
      <c r="M32">
        <v>3</v>
      </c>
      <c r="N32">
        <v>1</v>
      </c>
      <c r="O32">
        <v>0</v>
      </c>
      <c r="P32">
        <v>1</v>
      </c>
      <c r="Q32">
        <v>3</v>
      </c>
      <c r="R32">
        <v>3</v>
      </c>
      <c r="S32">
        <v>3</v>
      </c>
      <c r="T32">
        <v>2</v>
      </c>
      <c r="U32">
        <f t="shared" si="3"/>
        <v>2</v>
      </c>
      <c r="V32">
        <v>0</v>
      </c>
      <c r="W32">
        <v>0</v>
      </c>
      <c r="X32">
        <v>1</v>
      </c>
      <c r="Y32">
        <v>1</v>
      </c>
      <c r="Z32">
        <f t="shared" si="4"/>
        <v>0.5</v>
      </c>
    </row>
    <row r="33" spans="1:27" x14ac:dyDescent="0.3">
      <c r="A33" s="12">
        <v>42124</v>
      </c>
      <c r="B33" s="11" t="str">
        <f t="shared" si="0"/>
        <v>15120</v>
      </c>
      <c r="C33" t="s">
        <v>199</v>
      </c>
      <c r="D33" t="s">
        <v>246</v>
      </c>
      <c r="E33">
        <v>10</v>
      </c>
      <c r="F33">
        <v>1</v>
      </c>
      <c r="G33" t="s">
        <v>248</v>
      </c>
      <c r="H33">
        <v>4</v>
      </c>
      <c r="I33" t="s">
        <v>248</v>
      </c>
      <c r="J33" t="s">
        <v>243</v>
      </c>
      <c r="K33" t="s">
        <v>345</v>
      </c>
      <c r="L33" t="s">
        <v>242</v>
      </c>
      <c r="M33">
        <v>1</v>
      </c>
      <c r="N33">
        <v>1</v>
      </c>
      <c r="O33">
        <v>5</v>
      </c>
      <c r="P33">
        <v>5</v>
      </c>
      <c r="Q33">
        <v>1</v>
      </c>
      <c r="R33">
        <v>4</v>
      </c>
      <c r="S33">
        <v>4</v>
      </c>
      <c r="T33">
        <v>1</v>
      </c>
      <c r="U33">
        <f t="shared" si="3"/>
        <v>2.75</v>
      </c>
      <c r="V33">
        <v>0</v>
      </c>
      <c r="W33">
        <v>0</v>
      </c>
      <c r="X33">
        <v>0</v>
      </c>
      <c r="Y33">
        <v>0</v>
      </c>
      <c r="Z33">
        <f t="shared" si="4"/>
        <v>0</v>
      </c>
      <c r="AA33" t="s">
        <v>140</v>
      </c>
    </row>
    <row r="34" spans="1:27" x14ac:dyDescent="0.3">
      <c r="A34" s="12">
        <v>42124</v>
      </c>
      <c r="B34" s="11" t="str">
        <f t="shared" si="0"/>
        <v>15120</v>
      </c>
      <c r="C34" t="s">
        <v>199</v>
      </c>
      <c r="D34" t="s">
        <v>246</v>
      </c>
      <c r="E34">
        <v>10</v>
      </c>
      <c r="F34">
        <v>2</v>
      </c>
      <c r="G34">
        <v>2</v>
      </c>
      <c r="H34">
        <v>5</v>
      </c>
      <c r="I34">
        <v>1</v>
      </c>
      <c r="J34" t="s">
        <v>247</v>
      </c>
      <c r="K34" t="s">
        <v>342</v>
      </c>
      <c r="L34" t="s">
        <v>242</v>
      </c>
      <c r="M34">
        <v>5</v>
      </c>
      <c r="N34">
        <v>6</v>
      </c>
      <c r="O34">
        <v>2</v>
      </c>
      <c r="P34">
        <v>1</v>
      </c>
      <c r="Q34">
        <v>6</v>
      </c>
      <c r="R34">
        <v>6</v>
      </c>
      <c r="S34">
        <v>6</v>
      </c>
      <c r="T34">
        <v>1</v>
      </c>
      <c r="U34">
        <f t="shared" si="3"/>
        <v>4.125</v>
      </c>
      <c r="V34">
        <v>0</v>
      </c>
      <c r="W34">
        <v>0</v>
      </c>
      <c r="X34">
        <v>0</v>
      </c>
      <c r="Y34">
        <v>0</v>
      </c>
      <c r="Z34">
        <f t="shared" si="4"/>
        <v>0</v>
      </c>
      <c r="AA34" t="s">
        <v>140</v>
      </c>
    </row>
    <row r="35" spans="1:27" x14ac:dyDescent="0.3">
      <c r="A35" s="12">
        <v>42104</v>
      </c>
      <c r="B35" s="11" t="str">
        <f t="shared" si="0"/>
        <v>15100</v>
      </c>
      <c r="C35" t="s">
        <v>199</v>
      </c>
      <c r="D35" t="s">
        <v>256</v>
      </c>
      <c r="E35">
        <v>10</v>
      </c>
      <c r="F35">
        <v>3</v>
      </c>
      <c r="G35">
        <v>6</v>
      </c>
      <c r="H35">
        <v>1</v>
      </c>
      <c r="I35">
        <v>3</v>
      </c>
      <c r="J35" t="s">
        <v>240</v>
      </c>
      <c r="K35" t="s">
        <v>344</v>
      </c>
      <c r="L35" t="s">
        <v>240</v>
      </c>
      <c r="M35">
        <v>2</v>
      </c>
      <c r="N35">
        <v>2</v>
      </c>
      <c r="O35">
        <v>1</v>
      </c>
      <c r="P35">
        <v>3</v>
      </c>
      <c r="Q35">
        <v>3</v>
      </c>
      <c r="R35">
        <v>3</v>
      </c>
      <c r="S35">
        <v>1</v>
      </c>
      <c r="T35">
        <v>2</v>
      </c>
      <c r="U35">
        <f t="shared" si="3"/>
        <v>2.125</v>
      </c>
      <c r="V35">
        <v>0</v>
      </c>
      <c r="W35">
        <v>0</v>
      </c>
      <c r="X35">
        <v>0</v>
      </c>
      <c r="Y35">
        <v>0</v>
      </c>
      <c r="Z35">
        <f t="shared" si="4"/>
        <v>0</v>
      </c>
    </row>
    <row r="36" spans="1:27" x14ac:dyDescent="0.3">
      <c r="A36" s="12">
        <v>42104</v>
      </c>
      <c r="B36" s="11" t="str">
        <f t="shared" si="0"/>
        <v>15100</v>
      </c>
      <c r="C36" t="s">
        <v>199</v>
      </c>
      <c r="D36" t="s">
        <v>256</v>
      </c>
      <c r="E36">
        <v>10</v>
      </c>
      <c r="F36">
        <v>4</v>
      </c>
      <c r="G36">
        <v>5</v>
      </c>
      <c r="H36">
        <v>4</v>
      </c>
      <c r="I36">
        <v>3</v>
      </c>
      <c r="J36" t="s">
        <v>240</v>
      </c>
      <c r="K36" t="s">
        <v>240</v>
      </c>
      <c r="L36" t="s">
        <v>258</v>
      </c>
      <c r="M36">
        <v>4</v>
      </c>
      <c r="N36">
        <v>4</v>
      </c>
      <c r="O36">
        <v>5</v>
      </c>
      <c r="P36">
        <v>5</v>
      </c>
      <c r="Q36">
        <v>3</v>
      </c>
      <c r="R36">
        <v>2</v>
      </c>
      <c r="S36">
        <v>5</v>
      </c>
      <c r="T36">
        <v>4</v>
      </c>
      <c r="U36">
        <f t="shared" si="3"/>
        <v>4</v>
      </c>
      <c r="V36">
        <v>0</v>
      </c>
      <c r="W36">
        <v>0</v>
      </c>
      <c r="X36">
        <v>0</v>
      </c>
      <c r="Y36">
        <v>0</v>
      </c>
      <c r="Z36">
        <f t="shared" si="4"/>
        <v>0</v>
      </c>
      <c r="AA36" s="13"/>
    </row>
    <row r="37" spans="1:27" x14ac:dyDescent="0.3">
      <c r="A37" s="12">
        <v>42104</v>
      </c>
      <c r="B37" s="11" t="str">
        <f t="shared" si="0"/>
        <v>15100</v>
      </c>
      <c r="C37" t="s">
        <v>199</v>
      </c>
      <c r="D37" t="s">
        <v>256</v>
      </c>
      <c r="E37">
        <v>10</v>
      </c>
      <c r="F37">
        <v>5</v>
      </c>
      <c r="G37">
        <v>4</v>
      </c>
      <c r="H37">
        <v>3</v>
      </c>
      <c r="I37">
        <v>2</v>
      </c>
      <c r="J37" t="s">
        <v>240</v>
      </c>
      <c r="K37" t="s">
        <v>335</v>
      </c>
      <c r="L37" t="s">
        <v>257</v>
      </c>
      <c r="M37">
        <v>3</v>
      </c>
      <c r="N37">
        <v>5</v>
      </c>
      <c r="O37">
        <v>6</v>
      </c>
      <c r="P37">
        <v>5</v>
      </c>
      <c r="Q37">
        <v>6</v>
      </c>
      <c r="R37">
        <v>5</v>
      </c>
      <c r="S37">
        <v>5</v>
      </c>
      <c r="T37">
        <v>4</v>
      </c>
      <c r="U37">
        <f t="shared" si="3"/>
        <v>4.875</v>
      </c>
      <c r="V37">
        <v>0</v>
      </c>
      <c r="W37">
        <v>0</v>
      </c>
      <c r="X37">
        <v>0</v>
      </c>
      <c r="Y37">
        <v>0</v>
      </c>
      <c r="Z37">
        <f t="shared" si="4"/>
        <v>0</v>
      </c>
    </row>
    <row r="38" spans="1:27" x14ac:dyDescent="0.3">
      <c r="A38" s="12">
        <v>42104</v>
      </c>
      <c r="B38" s="11" t="str">
        <f t="shared" si="0"/>
        <v>15100</v>
      </c>
      <c r="C38" t="s">
        <v>199</v>
      </c>
      <c r="D38" t="s">
        <v>256</v>
      </c>
      <c r="E38">
        <v>10</v>
      </c>
      <c r="F38">
        <v>6</v>
      </c>
      <c r="G38">
        <v>3</v>
      </c>
      <c r="H38">
        <v>3</v>
      </c>
      <c r="I38">
        <v>1</v>
      </c>
      <c r="J38" t="s">
        <v>240</v>
      </c>
      <c r="K38" t="s">
        <v>335</v>
      </c>
      <c r="L38" t="s">
        <v>257</v>
      </c>
      <c r="M38">
        <v>4</v>
      </c>
      <c r="N38">
        <v>5</v>
      </c>
      <c r="O38">
        <v>4</v>
      </c>
      <c r="P38">
        <v>4</v>
      </c>
      <c r="Q38">
        <v>1</v>
      </c>
      <c r="R38">
        <v>4</v>
      </c>
      <c r="S38">
        <v>4</v>
      </c>
      <c r="T38">
        <v>2</v>
      </c>
      <c r="U38">
        <f t="shared" si="3"/>
        <v>3.5</v>
      </c>
      <c r="V38">
        <v>0</v>
      </c>
      <c r="W38">
        <v>0</v>
      </c>
      <c r="X38">
        <v>0</v>
      </c>
      <c r="Y38">
        <v>0</v>
      </c>
      <c r="Z38">
        <f t="shared" si="4"/>
        <v>0</v>
      </c>
    </row>
    <row r="39" spans="1:27" x14ac:dyDescent="0.3">
      <c r="A39" s="12">
        <v>42124</v>
      </c>
      <c r="B39" s="11" t="str">
        <f t="shared" si="0"/>
        <v>15120</v>
      </c>
      <c r="C39" t="s">
        <v>199</v>
      </c>
      <c r="D39" t="s">
        <v>246</v>
      </c>
      <c r="E39">
        <v>10</v>
      </c>
      <c r="F39">
        <v>7</v>
      </c>
      <c r="G39">
        <v>4</v>
      </c>
      <c r="H39">
        <v>2</v>
      </c>
      <c r="I39">
        <v>3</v>
      </c>
      <c r="J39" t="s">
        <v>238</v>
      </c>
      <c r="K39" t="s">
        <v>336</v>
      </c>
      <c r="L39" t="s">
        <v>288</v>
      </c>
      <c r="M39">
        <v>3</v>
      </c>
      <c r="N39">
        <v>2</v>
      </c>
      <c r="O39">
        <v>3</v>
      </c>
      <c r="P39">
        <v>4</v>
      </c>
      <c r="Q39">
        <v>4</v>
      </c>
      <c r="R39">
        <v>0</v>
      </c>
      <c r="S39">
        <v>6</v>
      </c>
      <c r="T39">
        <v>4</v>
      </c>
      <c r="U39">
        <f t="shared" si="3"/>
        <v>3.25</v>
      </c>
      <c r="V39">
        <v>0</v>
      </c>
      <c r="W39">
        <v>0</v>
      </c>
      <c r="X39">
        <v>0</v>
      </c>
      <c r="Y39">
        <v>0</v>
      </c>
      <c r="Z39">
        <f t="shared" si="4"/>
        <v>0</v>
      </c>
      <c r="AA39" t="s">
        <v>140</v>
      </c>
    </row>
    <row r="40" spans="1:27" x14ac:dyDescent="0.3">
      <c r="A40" s="12">
        <v>42124</v>
      </c>
      <c r="B40" s="11" t="str">
        <f t="shared" si="0"/>
        <v>15120</v>
      </c>
      <c r="C40" t="s">
        <v>199</v>
      </c>
      <c r="D40" t="s">
        <v>246</v>
      </c>
      <c r="E40">
        <v>10</v>
      </c>
      <c r="F40">
        <v>8</v>
      </c>
      <c r="G40">
        <v>4</v>
      </c>
      <c r="H40">
        <v>2</v>
      </c>
      <c r="I40">
        <v>3</v>
      </c>
      <c r="J40" t="s">
        <v>238</v>
      </c>
      <c r="K40" t="s">
        <v>336</v>
      </c>
      <c r="L40" t="s">
        <v>242</v>
      </c>
      <c r="M40">
        <v>4</v>
      </c>
      <c r="N40">
        <v>4</v>
      </c>
      <c r="O40">
        <v>4</v>
      </c>
      <c r="P40">
        <v>3</v>
      </c>
      <c r="Q40">
        <v>3</v>
      </c>
      <c r="R40">
        <v>3</v>
      </c>
      <c r="S40">
        <v>3</v>
      </c>
      <c r="T40">
        <v>4</v>
      </c>
      <c r="U40">
        <f t="shared" si="3"/>
        <v>3.5</v>
      </c>
      <c r="V40">
        <v>0</v>
      </c>
      <c r="W40">
        <v>0</v>
      </c>
      <c r="X40">
        <v>0</v>
      </c>
      <c r="Y40">
        <v>0</v>
      </c>
      <c r="Z40">
        <f t="shared" si="4"/>
        <v>0</v>
      </c>
      <c r="AA40" t="s">
        <v>140</v>
      </c>
    </row>
    <row r="41" spans="1:27" x14ac:dyDescent="0.3">
      <c r="A41" s="12">
        <v>42124</v>
      </c>
      <c r="B41" s="11" t="str">
        <f t="shared" si="0"/>
        <v>15120</v>
      </c>
      <c r="C41" t="s">
        <v>199</v>
      </c>
      <c r="D41" t="s">
        <v>246</v>
      </c>
      <c r="E41">
        <v>10</v>
      </c>
      <c r="F41">
        <v>9</v>
      </c>
      <c r="G41">
        <v>4</v>
      </c>
      <c r="H41">
        <v>3</v>
      </c>
      <c r="I41">
        <v>2</v>
      </c>
      <c r="J41" t="s">
        <v>247</v>
      </c>
      <c r="K41" t="s">
        <v>143</v>
      </c>
      <c r="L41" t="s">
        <v>336</v>
      </c>
      <c r="M41">
        <v>3</v>
      </c>
      <c r="N41">
        <v>2</v>
      </c>
      <c r="O41">
        <v>4</v>
      </c>
      <c r="P41">
        <v>2</v>
      </c>
      <c r="Q41">
        <v>4</v>
      </c>
      <c r="R41">
        <v>2</v>
      </c>
      <c r="S41">
        <v>3</v>
      </c>
      <c r="T41">
        <v>3</v>
      </c>
      <c r="U41">
        <f t="shared" si="3"/>
        <v>2.875</v>
      </c>
      <c r="V41">
        <v>0</v>
      </c>
      <c r="W41">
        <v>0</v>
      </c>
      <c r="X41">
        <v>0</v>
      </c>
      <c r="Y41">
        <v>0</v>
      </c>
      <c r="Z41">
        <f t="shared" si="4"/>
        <v>0</v>
      </c>
      <c r="AA41" t="s">
        <v>140</v>
      </c>
    </row>
    <row r="42" spans="1:27" x14ac:dyDescent="0.3">
      <c r="A42" s="12">
        <v>42125</v>
      </c>
      <c r="B42" s="11" t="str">
        <f t="shared" si="0"/>
        <v>15121</v>
      </c>
      <c r="C42" t="s">
        <v>199</v>
      </c>
      <c r="D42" t="s">
        <v>253</v>
      </c>
      <c r="E42">
        <v>12</v>
      </c>
      <c r="F42">
        <v>1</v>
      </c>
      <c r="G42">
        <v>3</v>
      </c>
      <c r="H42">
        <v>3</v>
      </c>
      <c r="I42">
        <v>1</v>
      </c>
      <c r="J42" t="s">
        <v>240</v>
      </c>
      <c r="K42" t="s">
        <v>335</v>
      </c>
      <c r="L42" t="s">
        <v>351</v>
      </c>
      <c r="M42">
        <v>1</v>
      </c>
      <c r="N42">
        <v>3</v>
      </c>
      <c r="O42">
        <v>4</v>
      </c>
      <c r="P42">
        <v>4</v>
      </c>
      <c r="Q42">
        <v>4</v>
      </c>
      <c r="R42">
        <v>1</v>
      </c>
      <c r="S42">
        <v>6</v>
      </c>
      <c r="T42">
        <v>6</v>
      </c>
      <c r="U42">
        <f t="shared" si="3"/>
        <v>3.625</v>
      </c>
      <c r="V42">
        <v>0</v>
      </c>
      <c r="W42">
        <v>0</v>
      </c>
      <c r="X42">
        <v>0</v>
      </c>
      <c r="Y42">
        <v>0</v>
      </c>
      <c r="Z42">
        <f t="shared" si="4"/>
        <v>0</v>
      </c>
    </row>
    <row r="43" spans="1:27" x14ac:dyDescent="0.3">
      <c r="A43" s="12">
        <v>42124</v>
      </c>
      <c r="B43" s="11" t="str">
        <f t="shared" si="0"/>
        <v>15120</v>
      </c>
      <c r="C43" t="s">
        <v>199</v>
      </c>
      <c r="D43" t="s">
        <v>253</v>
      </c>
      <c r="E43">
        <v>12</v>
      </c>
      <c r="F43">
        <v>2</v>
      </c>
      <c r="G43">
        <v>2</v>
      </c>
      <c r="H43">
        <v>4</v>
      </c>
      <c r="I43">
        <v>2</v>
      </c>
      <c r="J43" t="s">
        <v>240</v>
      </c>
      <c r="K43" t="s">
        <v>240</v>
      </c>
      <c r="L43" t="s">
        <v>335</v>
      </c>
      <c r="M43">
        <v>3</v>
      </c>
      <c r="N43">
        <v>1</v>
      </c>
      <c r="O43">
        <v>6</v>
      </c>
      <c r="P43">
        <v>6</v>
      </c>
      <c r="Q43">
        <v>6</v>
      </c>
      <c r="R43">
        <v>1</v>
      </c>
      <c r="S43">
        <v>6</v>
      </c>
      <c r="T43">
        <v>6</v>
      </c>
      <c r="U43">
        <f t="shared" si="3"/>
        <v>4.375</v>
      </c>
      <c r="V43">
        <v>0</v>
      </c>
      <c r="W43">
        <v>0</v>
      </c>
      <c r="X43">
        <v>0</v>
      </c>
      <c r="Y43">
        <v>0</v>
      </c>
      <c r="Z43">
        <f t="shared" si="4"/>
        <v>0</v>
      </c>
      <c r="AA43" t="s">
        <v>248</v>
      </c>
    </row>
    <row r="44" spans="1:27" x14ac:dyDescent="0.3">
      <c r="A44" s="12">
        <v>42124</v>
      </c>
      <c r="B44" s="11" t="str">
        <f t="shared" si="0"/>
        <v>15120</v>
      </c>
      <c r="C44" t="s">
        <v>199</v>
      </c>
      <c r="D44" t="s">
        <v>253</v>
      </c>
      <c r="E44">
        <v>12</v>
      </c>
      <c r="F44">
        <v>3</v>
      </c>
      <c r="G44">
        <v>2</v>
      </c>
      <c r="H44">
        <v>5</v>
      </c>
      <c r="I44">
        <v>1</v>
      </c>
      <c r="J44" t="s">
        <v>240</v>
      </c>
      <c r="K44" t="s">
        <v>335</v>
      </c>
      <c r="L44" t="s">
        <v>351</v>
      </c>
      <c r="M44">
        <v>6</v>
      </c>
      <c r="N44">
        <v>1</v>
      </c>
      <c r="O44">
        <v>6</v>
      </c>
      <c r="P44">
        <v>6</v>
      </c>
      <c r="Q44">
        <v>5</v>
      </c>
      <c r="R44">
        <v>1</v>
      </c>
      <c r="S44">
        <v>4</v>
      </c>
      <c r="T44">
        <v>5</v>
      </c>
      <c r="U44">
        <f t="shared" si="3"/>
        <v>4.25</v>
      </c>
      <c r="V44">
        <v>0</v>
      </c>
      <c r="W44">
        <v>0</v>
      </c>
      <c r="X44">
        <v>0</v>
      </c>
      <c r="Y44">
        <v>0</v>
      </c>
      <c r="Z44">
        <f t="shared" si="4"/>
        <v>0</v>
      </c>
      <c r="AA44" t="s">
        <v>248</v>
      </c>
    </row>
    <row r="45" spans="1:27" x14ac:dyDescent="0.3">
      <c r="A45" s="12">
        <v>42124</v>
      </c>
      <c r="B45" s="11" t="str">
        <f t="shared" si="0"/>
        <v>15120</v>
      </c>
      <c r="C45" t="s">
        <v>199</v>
      </c>
      <c r="D45" t="s">
        <v>253</v>
      </c>
      <c r="E45">
        <v>12</v>
      </c>
      <c r="F45">
        <v>4</v>
      </c>
      <c r="G45">
        <v>2</v>
      </c>
      <c r="H45">
        <v>5</v>
      </c>
      <c r="I45">
        <v>1</v>
      </c>
      <c r="J45" t="s">
        <v>240</v>
      </c>
      <c r="K45" t="s">
        <v>335</v>
      </c>
      <c r="L45" t="s">
        <v>351</v>
      </c>
      <c r="M45">
        <v>6</v>
      </c>
      <c r="N45">
        <v>1</v>
      </c>
      <c r="O45">
        <v>1</v>
      </c>
      <c r="P45">
        <v>6</v>
      </c>
      <c r="Q45">
        <v>6</v>
      </c>
      <c r="R45">
        <v>1</v>
      </c>
      <c r="S45">
        <v>3</v>
      </c>
      <c r="T45">
        <v>6</v>
      </c>
      <c r="U45">
        <f t="shared" si="3"/>
        <v>3.75</v>
      </c>
      <c r="V45">
        <v>0</v>
      </c>
      <c r="W45">
        <v>0</v>
      </c>
      <c r="X45">
        <v>0</v>
      </c>
      <c r="Y45">
        <v>0</v>
      </c>
      <c r="Z45">
        <f t="shared" si="4"/>
        <v>0</v>
      </c>
      <c r="AA45" t="s">
        <v>248</v>
      </c>
    </row>
    <row r="46" spans="1:27" x14ac:dyDescent="0.3">
      <c r="A46" s="12">
        <v>42124</v>
      </c>
      <c r="B46" s="11" t="str">
        <f t="shared" si="0"/>
        <v>15120</v>
      </c>
      <c r="C46" t="s">
        <v>199</v>
      </c>
      <c r="D46" t="s">
        <v>253</v>
      </c>
      <c r="E46">
        <v>12</v>
      </c>
      <c r="F46">
        <v>5</v>
      </c>
      <c r="G46">
        <v>3</v>
      </c>
      <c r="H46">
        <v>2</v>
      </c>
      <c r="I46">
        <v>2</v>
      </c>
      <c r="J46" t="s">
        <v>240</v>
      </c>
      <c r="K46" t="s">
        <v>352</v>
      </c>
      <c r="L46" t="s">
        <v>346</v>
      </c>
      <c r="M46" t="s">
        <v>248</v>
      </c>
      <c r="N46">
        <v>1</v>
      </c>
      <c r="O46">
        <v>1</v>
      </c>
      <c r="P46">
        <v>5</v>
      </c>
      <c r="Q46">
        <v>6</v>
      </c>
      <c r="R46">
        <v>6</v>
      </c>
      <c r="S46">
        <v>1</v>
      </c>
      <c r="T46">
        <v>1</v>
      </c>
      <c r="U46">
        <f t="shared" si="3"/>
        <v>3</v>
      </c>
      <c r="V46">
        <v>0</v>
      </c>
      <c r="W46">
        <v>0</v>
      </c>
      <c r="X46">
        <v>0</v>
      </c>
      <c r="Y46">
        <v>0</v>
      </c>
      <c r="Z46">
        <f t="shared" si="4"/>
        <v>0</v>
      </c>
      <c r="AA46" t="s">
        <v>248</v>
      </c>
    </row>
    <row r="47" spans="1:27" x14ac:dyDescent="0.3">
      <c r="A47" s="12"/>
      <c r="B47" s="11" t="str">
        <f t="shared" si="0"/>
        <v>00000</v>
      </c>
      <c r="C47" t="s">
        <v>199</v>
      </c>
      <c r="U47" t="e">
        <f t="shared" si="3"/>
        <v>#DIV/0!</v>
      </c>
      <c r="Z47" t="e">
        <f t="shared" si="4"/>
        <v>#DIV/0!</v>
      </c>
    </row>
    <row r="48" spans="1:27" x14ac:dyDescent="0.3">
      <c r="A48" s="12"/>
      <c r="B48" s="11" t="str">
        <f t="shared" si="0"/>
        <v>00000</v>
      </c>
      <c r="C48" t="s">
        <v>199</v>
      </c>
      <c r="U48" t="e">
        <f t="shared" si="3"/>
        <v>#DIV/0!</v>
      </c>
      <c r="Z48" t="e">
        <f t="shared" si="4"/>
        <v>#DIV/0!</v>
      </c>
    </row>
    <row r="49" spans="1:26" x14ac:dyDescent="0.3">
      <c r="A49" s="12"/>
      <c r="B49" s="11" t="str">
        <f t="shared" si="0"/>
        <v>00000</v>
      </c>
      <c r="C49" t="s">
        <v>199</v>
      </c>
      <c r="U49" t="e">
        <f t="shared" si="3"/>
        <v>#DIV/0!</v>
      </c>
      <c r="Z49" t="e">
        <f t="shared" si="4"/>
        <v>#DIV/0!</v>
      </c>
    </row>
    <row r="50" spans="1:26" x14ac:dyDescent="0.3">
      <c r="A50" s="12"/>
      <c r="B50" s="11" t="str">
        <f t="shared" si="0"/>
        <v>00000</v>
      </c>
      <c r="C50" t="s">
        <v>199</v>
      </c>
      <c r="U50" t="e">
        <f t="shared" si="3"/>
        <v>#DIV/0!</v>
      </c>
      <c r="Z50" t="e">
        <f t="shared" si="4"/>
        <v>#DIV/0!</v>
      </c>
    </row>
    <row r="51" spans="1:26" x14ac:dyDescent="0.3">
      <c r="A51" s="12"/>
      <c r="B51" s="11" t="str">
        <f t="shared" si="0"/>
        <v>00000</v>
      </c>
      <c r="C51" t="s">
        <v>199</v>
      </c>
      <c r="U51" t="e">
        <f t="shared" si="3"/>
        <v>#DIV/0!</v>
      </c>
      <c r="Z51" t="e">
        <f t="shared" si="4"/>
        <v>#DIV/0!</v>
      </c>
    </row>
    <row r="52" spans="1:26" x14ac:dyDescent="0.3">
      <c r="A52" s="12"/>
      <c r="B52" s="11" t="str">
        <f t="shared" si="0"/>
        <v>00000</v>
      </c>
      <c r="C52" t="s">
        <v>199</v>
      </c>
      <c r="U52" t="e">
        <f t="shared" si="3"/>
        <v>#DIV/0!</v>
      </c>
      <c r="Z52" t="e">
        <f t="shared" si="4"/>
        <v>#DIV/0!</v>
      </c>
    </row>
    <row r="53" spans="1:26" x14ac:dyDescent="0.3">
      <c r="A53" s="12"/>
      <c r="B53" s="11" t="str">
        <f t="shared" si="0"/>
        <v>00000</v>
      </c>
      <c r="C53" t="s">
        <v>199</v>
      </c>
      <c r="U53" t="e">
        <f t="shared" si="3"/>
        <v>#DIV/0!</v>
      </c>
      <c r="Z53" t="e">
        <f t="shared" si="4"/>
        <v>#DIV/0!</v>
      </c>
    </row>
    <row r="54" spans="1:26" x14ac:dyDescent="0.3">
      <c r="A54" s="12"/>
      <c r="B54" s="11" t="str">
        <f t="shared" si="0"/>
        <v>00000</v>
      </c>
      <c r="C54" t="s">
        <v>199</v>
      </c>
      <c r="U54" t="e">
        <f t="shared" si="3"/>
        <v>#DIV/0!</v>
      </c>
      <c r="Z54" t="e">
        <f t="shared" si="4"/>
        <v>#DIV/0!</v>
      </c>
    </row>
    <row r="55" spans="1:26" x14ac:dyDescent="0.3">
      <c r="A55" s="12"/>
      <c r="B55" s="11" t="str">
        <f t="shared" si="0"/>
        <v>00000</v>
      </c>
      <c r="C55" t="s">
        <v>199</v>
      </c>
      <c r="U55" t="e">
        <f t="shared" si="3"/>
        <v>#DIV/0!</v>
      </c>
      <c r="Z55" t="e">
        <f t="shared" si="4"/>
        <v>#DIV/0!</v>
      </c>
    </row>
    <row r="56" spans="1:26" x14ac:dyDescent="0.3">
      <c r="A56" s="12"/>
      <c r="B56" s="11" t="str">
        <f t="shared" si="0"/>
        <v>00000</v>
      </c>
      <c r="C56" t="s">
        <v>199</v>
      </c>
      <c r="U56" t="e">
        <f t="shared" si="3"/>
        <v>#DIV/0!</v>
      </c>
      <c r="Z56" t="e">
        <f t="shared" si="4"/>
        <v>#DIV/0!</v>
      </c>
    </row>
    <row r="57" spans="1:26" x14ac:dyDescent="0.3">
      <c r="A57" s="12"/>
      <c r="B57" s="11" t="str">
        <f t="shared" si="0"/>
        <v>00000</v>
      </c>
      <c r="C57" t="s">
        <v>199</v>
      </c>
      <c r="U57" t="e">
        <f t="shared" si="3"/>
        <v>#DIV/0!</v>
      </c>
      <c r="Z57" t="e">
        <f t="shared" si="4"/>
        <v>#DIV/0!</v>
      </c>
    </row>
    <row r="58" spans="1:26" x14ac:dyDescent="0.3">
      <c r="B58" s="11" t="str">
        <f t="shared" si="0"/>
        <v>00000</v>
      </c>
      <c r="C58" t="s">
        <v>199</v>
      </c>
      <c r="U58" t="e">
        <f t="shared" si="3"/>
        <v>#DIV/0!</v>
      </c>
      <c r="Z58" t="e">
        <f t="shared" si="4"/>
        <v>#DIV/0!</v>
      </c>
    </row>
    <row r="59" spans="1:26" x14ac:dyDescent="0.3">
      <c r="B59" s="11" t="str">
        <f t="shared" si="0"/>
        <v>00000</v>
      </c>
      <c r="C59" t="s">
        <v>199</v>
      </c>
      <c r="U59" t="e">
        <f t="shared" si="3"/>
        <v>#DIV/0!</v>
      </c>
      <c r="Z59" t="e">
        <f t="shared" si="4"/>
        <v>#DIV/0!</v>
      </c>
    </row>
    <row r="60" spans="1:26" x14ac:dyDescent="0.3">
      <c r="B60" s="11" t="str">
        <f t="shared" si="0"/>
        <v>00000</v>
      </c>
      <c r="C60" t="s">
        <v>199</v>
      </c>
      <c r="U60" t="e">
        <f t="shared" si="3"/>
        <v>#DIV/0!</v>
      </c>
      <c r="Z60" t="e">
        <f t="shared" si="4"/>
        <v>#DIV/0!</v>
      </c>
    </row>
    <row r="61" spans="1:26" x14ac:dyDescent="0.3">
      <c r="B61" s="11" t="str">
        <f t="shared" ref="B61:B124" si="5">RIGHT(YEAR(A61),2)&amp;TEXT(A61-DATE(YEAR(A61),1,0),"000")</f>
        <v>00000</v>
      </c>
      <c r="C61" t="s">
        <v>199</v>
      </c>
      <c r="U61" t="e">
        <f t="shared" si="3"/>
        <v>#DIV/0!</v>
      </c>
      <c r="Z61" t="e">
        <f t="shared" si="4"/>
        <v>#DIV/0!</v>
      </c>
    </row>
    <row r="62" spans="1:26" x14ac:dyDescent="0.3">
      <c r="B62" s="11" t="str">
        <f t="shared" si="5"/>
        <v>00000</v>
      </c>
      <c r="C62" t="s">
        <v>199</v>
      </c>
      <c r="U62" t="e">
        <f t="shared" si="3"/>
        <v>#DIV/0!</v>
      </c>
      <c r="Z62" t="e">
        <f t="shared" si="4"/>
        <v>#DIV/0!</v>
      </c>
    </row>
    <row r="63" spans="1:26" x14ac:dyDescent="0.3">
      <c r="B63" s="11" t="str">
        <f t="shared" si="5"/>
        <v>00000</v>
      </c>
      <c r="C63" t="s">
        <v>199</v>
      </c>
      <c r="U63" t="e">
        <f t="shared" si="3"/>
        <v>#DIV/0!</v>
      </c>
      <c r="Z63" t="e">
        <f t="shared" si="4"/>
        <v>#DIV/0!</v>
      </c>
    </row>
    <row r="64" spans="1:26" x14ac:dyDescent="0.3">
      <c r="B64" s="11" t="str">
        <f t="shared" si="5"/>
        <v>00000</v>
      </c>
      <c r="C64" t="s">
        <v>199</v>
      </c>
      <c r="U64" t="e">
        <f t="shared" si="3"/>
        <v>#DIV/0!</v>
      </c>
      <c r="Z64" t="e">
        <f t="shared" si="4"/>
        <v>#DIV/0!</v>
      </c>
    </row>
    <row r="65" spans="2:26" x14ac:dyDescent="0.3">
      <c r="B65" s="11" t="str">
        <f t="shared" si="5"/>
        <v>00000</v>
      </c>
      <c r="C65" t="s">
        <v>199</v>
      </c>
      <c r="U65" t="e">
        <f t="shared" si="3"/>
        <v>#DIV/0!</v>
      </c>
      <c r="Z65" t="e">
        <f t="shared" si="4"/>
        <v>#DIV/0!</v>
      </c>
    </row>
    <row r="66" spans="2:26" x14ac:dyDescent="0.3">
      <c r="B66" s="11" t="str">
        <f t="shared" si="5"/>
        <v>00000</v>
      </c>
      <c r="C66" t="s">
        <v>199</v>
      </c>
      <c r="U66" t="e">
        <f t="shared" si="3"/>
        <v>#DIV/0!</v>
      </c>
      <c r="Z66" t="e">
        <f t="shared" si="4"/>
        <v>#DIV/0!</v>
      </c>
    </row>
    <row r="67" spans="2:26" x14ac:dyDescent="0.3">
      <c r="B67" s="11" t="str">
        <f t="shared" si="5"/>
        <v>00000</v>
      </c>
      <c r="C67" t="s">
        <v>199</v>
      </c>
      <c r="U67" t="e">
        <f t="shared" si="3"/>
        <v>#DIV/0!</v>
      </c>
      <c r="Z67" t="e">
        <f t="shared" si="4"/>
        <v>#DIV/0!</v>
      </c>
    </row>
    <row r="68" spans="2:26" x14ac:dyDescent="0.3">
      <c r="B68" s="11" t="str">
        <f t="shared" si="5"/>
        <v>00000</v>
      </c>
      <c r="C68" t="s">
        <v>199</v>
      </c>
      <c r="U68" t="e">
        <f t="shared" si="3"/>
        <v>#DIV/0!</v>
      </c>
      <c r="Z68" t="e">
        <f t="shared" si="4"/>
        <v>#DIV/0!</v>
      </c>
    </row>
    <row r="69" spans="2:26" x14ac:dyDescent="0.3">
      <c r="B69" s="11" t="str">
        <f t="shared" si="5"/>
        <v>00000</v>
      </c>
      <c r="C69" t="s">
        <v>199</v>
      </c>
      <c r="U69" t="e">
        <f t="shared" si="3"/>
        <v>#DIV/0!</v>
      </c>
      <c r="Z69" t="e">
        <f t="shared" si="4"/>
        <v>#DIV/0!</v>
      </c>
    </row>
    <row r="70" spans="2:26" x14ac:dyDescent="0.3">
      <c r="B70" s="11" t="str">
        <f t="shared" si="5"/>
        <v>00000</v>
      </c>
      <c r="C70" t="s">
        <v>199</v>
      </c>
      <c r="U70" t="e">
        <f t="shared" si="3"/>
        <v>#DIV/0!</v>
      </c>
      <c r="Z70" t="e">
        <f t="shared" si="4"/>
        <v>#DIV/0!</v>
      </c>
    </row>
    <row r="71" spans="2:26" x14ac:dyDescent="0.3">
      <c r="B71" s="11" t="str">
        <f t="shared" si="5"/>
        <v>00000</v>
      </c>
      <c r="C71" t="s">
        <v>199</v>
      </c>
      <c r="U71" t="e">
        <f t="shared" si="3"/>
        <v>#DIV/0!</v>
      </c>
      <c r="Z71" t="e">
        <f t="shared" si="4"/>
        <v>#DIV/0!</v>
      </c>
    </row>
    <row r="72" spans="2:26" x14ac:dyDescent="0.3">
      <c r="B72" s="11" t="str">
        <f t="shared" si="5"/>
        <v>00000</v>
      </c>
      <c r="C72" t="s">
        <v>199</v>
      </c>
      <c r="U72" t="e">
        <f t="shared" ref="U72:U135" si="6">AVERAGE(M72:T72)</f>
        <v>#DIV/0!</v>
      </c>
      <c r="Z72" t="e">
        <f t="shared" ref="Z72:Z135" si="7">AVERAGE(V72:Y72)</f>
        <v>#DIV/0!</v>
      </c>
    </row>
    <row r="73" spans="2:26" x14ac:dyDescent="0.3">
      <c r="B73" s="11" t="str">
        <f t="shared" si="5"/>
        <v>00000</v>
      </c>
      <c r="C73" t="s">
        <v>199</v>
      </c>
      <c r="U73" t="e">
        <f t="shared" si="6"/>
        <v>#DIV/0!</v>
      </c>
      <c r="Z73" t="e">
        <f t="shared" si="7"/>
        <v>#DIV/0!</v>
      </c>
    </row>
    <row r="74" spans="2:26" x14ac:dyDescent="0.3">
      <c r="B74" s="11" t="str">
        <f t="shared" si="5"/>
        <v>00000</v>
      </c>
      <c r="C74" t="s">
        <v>199</v>
      </c>
      <c r="U74" t="e">
        <f t="shared" si="6"/>
        <v>#DIV/0!</v>
      </c>
      <c r="Z74" t="e">
        <f t="shared" si="7"/>
        <v>#DIV/0!</v>
      </c>
    </row>
    <row r="75" spans="2:26" x14ac:dyDescent="0.3">
      <c r="B75" s="11" t="str">
        <f t="shared" si="5"/>
        <v>00000</v>
      </c>
      <c r="C75" t="s">
        <v>199</v>
      </c>
      <c r="U75" t="e">
        <f t="shared" si="6"/>
        <v>#DIV/0!</v>
      </c>
      <c r="Z75" t="e">
        <f t="shared" si="7"/>
        <v>#DIV/0!</v>
      </c>
    </row>
    <row r="76" spans="2:26" x14ac:dyDescent="0.3">
      <c r="B76" s="11" t="str">
        <f t="shared" si="5"/>
        <v>00000</v>
      </c>
      <c r="C76" t="s">
        <v>199</v>
      </c>
      <c r="U76" t="e">
        <f t="shared" si="6"/>
        <v>#DIV/0!</v>
      </c>
      <c r="Z76" t="e">
        <f t="shared" si="7"/>
        <v>#DIV/0!</v>
      </c>
    </row>
    <row r="77" spans="2:26" x14ac:dyDescent="0.3">
      <c r="B77" s="11" t="str">
        <f t="shared" si="5"/>
        <v>00000</v>
      </c>
      <c r="C77" t="s">
        <v>199</v>
      </c>
      <c r="U77" t="e">
        <f t="shared" si="6"/>
        <v>#DIV/0!</v>
      </c>
      <c r="Z77" t="e">
        <f t="shared" si="7"/>
        <v>#DIV/0!</v>
      </c>
    </row>
    <row r="78" spans="2:26" x14ac:dyDescent="0.3">
      <c r="B78" s="11" t="str">
        <f t="shared" si="5"/>
        <v>00000</v>
      </c>
      <c r="C78" t="s">
        <v>199</v>
      </c>
      <c r="U78" t="e">
        <f t="shared" si="6"/>
        <v>#DIV/0!</v>
      </c>
      <c r="Z78" t="e">
        <f t="shared" si="7"/>
        <v>#DIV/0!</v>
      </c>
    </row>
    <row r="79" spans="2:26" x14ac:dyDescent="0.3">
      <c r="B79" s="11" t="str">
        <f t="shared" si="5"/>
        <v>00000</v>
      </c>
      <c r="C79" t="s">
        <v>199</v>
      </c>
      <c r="U79" t="e">
        <f t="shared" si="6"/>
        <v>#DIV/0!</v>
      </c>
      <c r="Z79" t="e">
        <f t="shared" si="7"/>
        <v>#DIV/0!</v>
      </c>
    </row>
    <row r="80" spans="2:26" x14ac:dyDescent="0.3">
      <c r="B80" s="11" t="str">
        <f t="shared" si="5"/>
        <v>00000</v>
      </c>
      <c r="C80" t="s">
        <v>199</v>
      </c>
      <c r="U80" t="e">
        <f t="shared" si="6"/>
        <v>#DIV/0!</v>
      </c>
      <c r="Z80" t="e">
        <f t="shared" si="7"/>
        <v>#DIV/0!</v>
      </c>
    </row>
    <row r="81" spans="2:26" x14ac:dyDescent="0.3">
      <c r="B81" s="11" t="str">
        <f t="shared" si="5"/>
        <v>00000</v>
      </c>
      <c r="C81" t="s">
        <v>199</v>
      </c>
      <c r="U81" t="e">
        <f t="shared" si="6"/>
        <v>#DIV/0!</v>
      </c>
      <c r="Z81" t="e">
        <f t="shared" si="7"/>
        <v>#DIV/0!</v>
      </c>
    </row>
    <row r="82" spans="2:26" x14ac:dyDescent="0.3">
      <c r="B82" s="11" t="str">
        <f t="shared" si="5"/>
        <v>00000</v>
      </c>
      <c r="C82" t="s">
        <v>199</v>
      </c>
      <c r="U82" t="e">
        <f t="shared" si="6"/>
        <v>#DIV/0!</v>
      </c>
      <c r="Z82" t="e">
        <f t="shared" si="7"/>
        <v>#DIV/0!</v>
      </c>
    </row>
    <row r="83" spans="2:26" x14ac:dyDescent="0.3">
      <c r="B83" s="11" t="str">
        <f t="shared" si="5"/>
        <v>00000</v>
      </c>
      <c r="C83" t="s">
        <v>199</v>
      </c>
      <c r="U83" t="e">
        <f t="shared" si="6"/>
        <v>#DIV/0!</v>
      </c>
      <c r="Z83" t="e">
        <f t="shared" si="7"/>
        <v>#DIV/0!</v>
      </c>
    </row>
    <row r="84" spans="2:26" x14ac:dyDescent="0.3">
      <c r="B84" s="11" t="str">
        <f t="shared" si="5"/>
        <v>00000</v>
      </c>
      <c r="C84" t="s">
        <v>199</v>
      </c>
      <c r="U84" t="e">
        <f t="shared" si="6"/>
        <v>#DIV/0!</v>
      </c>
      <c r="Z84" t="e">
        <f t="shared" si="7"/>
        <v>#DIV/0!</v>
      </c>
    </row>
    <row r="85" spans="2:26" x14ac:dyDescent="0.3">
      <c r="B85" s="11" t="str">
        <f t="shared" si="5"/>
        <v>00000</v>
      </c>
      <c r="C85" t="s">
        <v>199</v>
      </c>
      <c r="U85" t="e">
        <f t="shared" si="6"/>
        <v>#DIV/0!</v>
      </c>
      <c r="Z85" t="e">
        <f t="shared" si="7"/>
        <v>#DIV/0!</v>
      </c>
    </row>
    <row r="86" spans="2:26" x14ac:dyDescent="0.3">
      <c r="B86" s="11" t="str">
        <f t="shared" si="5"/>
        <v>00000</v>
      </c>
      <c r="C86" t="s">
        <v>199</v>
      </c>
      <c r="U86" t="e">
        <f t="shared" si="6"/>
        <v>#DIV/0!</v>
      </c>
      <c r="Z86" t="e">
        <f t="shared" si="7"/>
        <v>#DIV/0!</v>
      </c>
    </row>
    <row r="87" spans="2:26" x14ac:dyDescent="0.3">
      <c r="B87" s="11" t="str">
        <f t="shared" si="5"/>
        <v>00000</v>
      </c>
      <c r="C87" t="s">
        <v>199</v>
      </c>
      <c r="U87" t="e">
        <f t="shared" si="6"/>
        <v>#DIV/0!</v>
      </c>
      <c r="Z87" t="e">
        <f t="shared" si="7"/>
        <v>#DIV/0!</v>
      </c>
    </row>
    <row r="88" spans="2:26" x14ac:dyDescent="0.3">
      <c r="B88" s="11" t="str">
        <f t="shared" si="5"/>
        <v>00000</v>
      </c>
      <c r="C88" t="s">
        <v>199</v>
      </c>
      <c r="U88" t="e">
        <f t="shared" si="6"/>
        <v>#DIV/0!</v>
      </c>
      <c r="Z88" t="e">
        <f t="shared" si="7"/>
        <v>#DIV/0!</v>
      </c>
    </row>
    <row r="89" spans="2:26" x14ac:dyDescent="0.3">
      <c r="B89" s="11" t="str">
        <f t="shared" si="5"/>
        <v>00000</v>
      </c>
      <c r="C89" t="s">
        <v>199</v>
      </c>
      <c r="U89" t="e">
        <f t="shared" si="6"/>
        <v>#DIV/0!</v>
      </c>
      <c r="Z89" t="e">
        <f t="shared" si="7"/>
        <v>#DIV/0!</v>
      </c>
    </row>
    <row r="90" spans="2:26" x14ac:dyDescent="0.3">
      <c r="B90" s="11" t="str">
        <f t="shared" si="5"/>
        <v>00000</v>
      </c>
      <c r="C90" t="s">
        <v>199</v>
      </c>
      <c r="U90" t="e">
        <f t="shared" si="6"/>
        <v>#DIV/0!</v>
      </c>
      <c r="Z90" t="e">
        <f t="shared" si="7"/>
        <v>#DIV/0!</v>
      </c>
    </row>
    <row r="91" spans="2:26" x14ac:dyDescent="0.3">
      <c r="B91" s="11" t="str">
        <f t="shared" si="5"/>
        <v>00000</v>
      </c>
      <c r="C91" t="s">
        <v>199</v>
      </c>
      <c r="U91" t="e">
        <f t="shared" si="6"/>
        <v>#DIV/0!</v>
      </c>
      <c r="Z91" t="e">
        <f t="shared" si="7"/>
        <v>#DIV/0!</v>
      </c>
    </row>
    <row r="92" spans="2:26" x14ac:dyDescent="0.3">
      <c r="B92" s="11" t="str">
        <f t="shared" si="5"/>
        <v>00000</v>
      </c>
      <c r="C92" t="s">
        <v>199</v>
      </c>
      <c r="U92" t="e">
        <f t="shared" si="6"/>
        <v>#DIV/0!</v>
      </c>
      <c r="Z92" t="e">
        <f t="shared" si="7"/>
        <v>#DIV/0!</v>
      </c>
    </row>
    <row r="93" spans="2:26" x14ac:dyDescent="0.3">
      <c r="B93" s="11" t="str">
        <f t="shared" si="5"/>
        <v>00000</v>
      </c>
      <c r="C93" t="s">
        <v>199</v>
      </c>
      <c r="U93" t="e">
        <f t="shared" si="6"/>
        <v>#DIV/0!</v>
      </c>
      <c r="Z93" t="e">
        <f t="shared" si="7"/>
        <v>#DIV/0!</v>
      </c>
    </row>
    <row r="94" spans="2:26" x14ac:dyDescent="0.3">
      <c r="B94" s="11" t="str">
        <f t="shared" si="5"/>
        <v>00000</v>
      </c>
      <c r="C94" t="s">
        <v>199</v>
      </c>
      <c r="U94" t="e">
        <f t="shared" si="6"/>
        <v>#DIV/0!</v>
      </c>
      <c r="Z94" t="e">
        <f t="shared" si="7"/>
        <v>#DIV/0!</v>
      </c>
    </row>
    <row r="95" spans="2:26" x14ac:dyDescent="0.3">
      <c r="B95" s="11" t="str">
        <f t="shared" si="5"/>
        <v>00000</v>
      </c>
      <c r="C95" t="s">
        <v>199</v>
      </c>
      <c r="U95" t="e">
        <f t="shared" si="6"/>
        <v>#DIV/0!</v>
      </c>
      <c r="Z95" t="e">
        <f t="shared" si="7"/>
        <v>#DIV/0!</v>
      </c>
    </row>
    <row r="96" spans="2:26" x14ac:dyDescent="0.3">
      <c r="B96" s="11" t="str">
        <f t="shared" si="5"/>
        <v>00000</v>
      </c>
      <c r="C96" t="s">
        <v>199</v>
      </c>
      <c r="U96" t="e">
        <f t="shared" si="6"/>
        <v>#DIV/0!</v>
      </c>
      <c r="Z96" t="e">
        <f t="shared" si="7"/>
        <v>#DIV/0!</v>
      </c>
    </row>
    <row r="97" spans="2:26" x14ac:dyDescent="0.3">
      <c r="B97" s="11" t="str">
        <f t="shared" si="5"/>
        <v>00000</v>
      </c>
      <c r="C97" t="s">
        <v>199</v>
      </c>
      <c r="U97" t="e">
        <f t="shared" si="6"/>
        <v>#DIV/0!</v>
      </c>
      <c r="Z97" t="e">
        <f t="shared" si="7"/>
        <v>#DIV/0!</v>
      </c>
    </row>
    <row r="98" spans="2:26" x14ac:dyDescent="0.3">
      <c r="B98" s="11" t="str">
        <f t="shared" si="5"/>
        <v>00000</v>
      </c>
      <c r="C98" t="s">
        <v>199</v>
      </c>
      <c r="U98" t="e">
        <f t="shared" si="6"/>
        <v>#DIV/0!</v>
      </c>
      <c r="Z98" t="e">
        <f t="shared" si="7"/>
        <v>#DIV/0!</v>
      </c>
    </row>
    <row r="99" spans="2:26" x14ac:dyDescent="0.3">
      <c r="B99" s="11" t="str">
        <f t="shared" si="5"/>
        <v>00000</v>
      </c>
      <c r="C99" t="s">
        <v>199</v>
      </c>
      <c r="U99" t="e">
        <f t="shared" si="6"/>
        <v>#DIV/0!</v>
      </c>
      <c r="Z99" t="e">
        <f t="shared" si="7"/>
        <v>#DIV/0!</v>
      </c>
    </row>
    <row r="100" spans="2:26" x14ac:dyDescent="0.3">
      <c r="B100" s="11" t="str">
        <f t="shared" si="5"/>
        <v>00000</v>
      </c>
      <c r="C100" t="s">
        <v>199</v>
      </c>
      <c r="U100" t="e">
        <f t="shared" si="6"/>
        <v>#DIV/0!</v>
      </c>
      <c r="Z100" t="e">
        <f t="shared" si="7"/>
        <v>#DIV/0!</v>
      </c>
    </row>
    <row r="101" spans="2:26" x14ac:dyDescent="0.3">
      <c r="B101" s="11" t="str">
        <f t="shared" si="5"/>
        <v>00000</v>
      </c>
      <c r="C101" t="s">
        <v>199</v>
      </c>
      <c r="U101" t="e">
        <f t="shared" si="6"/>
        <v>#DIV/0!</v>
      </c>
      <c r="Z101" t="e">
        <f t="shared" si="7"/>
        <v>#DIV/0!</v>
      </c>
    </row>
    <row r="102" spans="2:26" x14ac:dyDescent="0.3">
      <c r="B102" s="11" t="str">
        <f t="shared" si="5"/>
        <v>00000</v>
      </c>
      <c r="C102" t="s">
        <v>199</v>
      </c>
      <c r="U102" t="e">
        <f t="shared" si="6"/>
        <v>#DIV/0!</v>
      </c>
      <c r="Z102" t="e">
        <f t="shared" si="7"/>
        <v>#DIV/0!</v>
      </c>
    </row>
    <row r="103" spans="2:26" x14ac:dyDescent="0.3">
      <c r="B103" s="11" t="str">
        <f t="shared" si="5"/>
        <v>00000</v>
      </c>
      <c r="C103" t="s">
        <v>199</v>
      </c>
      <c r="U103" t="e">
        <f t="shared" si="6"/>
        <v>#DIV/0!</v>
      </c>
      <c r="Z103" t="e">
        <f t="shared" si="7"/>
        <v>#DIV/0!</v>
      </c>
    </row>
    <row r="104" spans="2:26" x14ac:dyDescent="0.3">
      <c r="B104" s="11" t="str">
        <f t="shared" si="5"/>
        <v>00000</v>
      </c>
      <c r="C104" t="s">
        <v>199</v>
      </c>
      <c r="U104" t="e">
        <f t="shared" si="6"/>
        <v>#DIV/0!</v>
      </c>
      <c r="Z104" t="e">
        <f t="shared" si="7"/>
        <v>#DIV/0!</v>
      </c>
    </row>
    <row r="105" spans="2:26" x14ac:dyDescent="0.3">
      <c r="B105" s="11" t="str">
        <f t="shared" si="5"/>
        <v>00000</v>
      </c>
      <c r="C105" t="s">
        <v>199</v>
      </c>
      <c r="U105" t="e">
        <f t="shared" si="6"/>
        <v>#DIV/0!</v>
      </c>
      <c r="Z105" t="e">
        <f t="shared" si="7"/>
        <v>#DIV/0!</v>
      </c>
    </row>
    <row r="106" spans="2:26" x14ac:dyDescent="0.3">
      <c r="B106" s="11" t="str">
        <f t="shared" si="5"/>
        <v>00000</v>
      </c>
      <c r="C106" t="s">
        <v>199</v>
      </c>
      <c r="U106" t="e">
        <f t="shared" si="6"/>
        <v>#DIV/0!</v>
      </c>
      <c r="Z106" t="e">
        <f t="shared" si="7"/>
        <v>#DIV/0!</v>
      </c>
    </row>
    <row r="107" spans="2:26" x14ac:dyDescent="0.3">
      <c r="B107" s="11" t="str">
        <f t="shared" si="5"/>
        <v>00000</v>
      </c>
      <c r="C107" t="s">
        <v>199</v>
      </c>
      <c r="U107" t="e">
        <f t="shared" si="6"/>
        <v>#DIV/0!</v>
      </c>
      <c r="Z107" t="e">
        <f t="shared" si="7"/>
        <v>#DIV/0!</v>
      </c>
    </row>
    <row r="108" spans="2:26" x14ac:dyDescent="0.3">
      <c r="B108" s="11" t="str">
        <f t="shared" si="5"/>
        <v>00000</v>
      </c>
      <c r="C108" t="s">
        <v>199</v>
      </c>
      <c r="U108" t="e">
        <f t="shared" si="6"/>
        <v>#DIV/0!</v>
      </c>
      <c r="Z108" t="e">
        <f t="shared" si="7"/>
        <v>#DIV/0!</v>
      </c>
    </row>
    <row r="109" spans="2:26" x14ac:dyDescent="0.3">
      <c r="B109" s="11" t="str">
        <f t="shared" si="5"/>
        <v>00000</v>
      </c>
      <c r="C109" t="s">
        <v>199</v>
      </c>
      <c r="U109" t="e">
        <f t="shared" si="6"/>
        <v>#DIV/0!</v>
      </c>
      <c r="Z109" t="e">
        <f t="shared" si="7"/>
        <v>#DIV/0!</v>
      </c>
    </row>
    <row r="110" spans="2:26" x14ac:dyDescent="0.3">
      <c r="B110" s="11" t="str">
        <f t="shared" si="5"/>
        <v>00000</v>
      </c>
      <c r="C110" t="s">
        <v>199</v>
      </c>
      <c r="U110" t="e">
        <f t="shared" si="6"/>
        <v>#DIV/0!</v>
      </c>
      <c r="Z110" t="e">
        <f t="shared" si="7"/>
        <v>#DIV/0!</v>
      </c>
    </row>
    <row r="111" spans="2:26" x14ac:dyDescent="0.3">
      <c r="B111" s="11" t="str">
        <f t="shared" si="5"/>
        <v>00000</v>
      </c>
      <c r="C111" t="s">
        <v>199</v>
      </c>
      <c r="U111" t="e">
        <f t="shared" si="6"/>
        <v>#DIV/0!</v>
      </c>
      <c r="Z111" t="e">
        <f t="shared" si="7"/>
        <v>#DIV/0!</v>
      </c>
    </row>
    <row r="112" spans="2:26" x14ac:dyDescent="0.3">
      <c r="B112" s="11" t="str">
        <f t="shared" si="5"/>
        <v>00000</v>
      </c>
      <c r="C112" t="s">
        <v>199</v>
      </c>
      <c r="U112" t="e">
        <f t="shared" si="6"/>
        <v>#DIV/0!</v>
      </c>
      <c r="Z112" t="e">
        <f t="shared" si="7"/>
        <v>#DIV/0!</v>
      </c>
    </row>
    <row r="113" spans="2:26" x14ac:dyDescent="0.3">
      <c r="B113" s="11" t="str">
        <f t="shared" si="5"/>
        <v>00000</v>
      </c>
      <c r="C113" t="s">
        <v>199</v>
      </c>
      <c r="U113" t="e">
        <f t="shared" si="6"/>
        <v>#DIV/0!</v>
      </c>
      <c r="Z113" t="e">
        <f t="shared" si="7"/>
        <v>#DIV/0!</v>
      </c>
    </row>
    <row r="114" spans="2:26" x14ac:dyDescent="0.3">
      <c r="B114" s="11" t="str">
        <f t="shared" si="5"/>
        <v>00000</v>
      </c>
      <c r="C114" t="s">
        <v>199</v>
      </c>
      <c r="U114" t="e">
        <f t="shared" si="6"/>
        <v>#DIV/0!</v>
      </c>
      <c r="Z114" t="e">
        <f t="shared" si="7"/>
        <v>#DIV/0!</v>
      </c>
    </row>
    <row r="115" spans="2:26" x14ac:dyDescent="0.3">
      <c r="B115" s="11" t="str">
        <f t="shared" si="5"/>
        <v>00000</v>
      </c>
      <c r="C115" t="s">
        <v>199</v>
      </c>
      <c r="U115" t="e">
        <f t="shared" si="6"/>
        <v>#DIV/0!</v>
      </c>
      <c r="Z115" t="e">
        <f t="shared" si="7"/>
        <v>#DIV/0!</v>
      </c>
    </row>
    <row r="116" spans="2:26" x14ac:dyDescent="0.3">
      <c r="B116" s="11" t="str">
        <f t="shared" si="5"/>
        <v>00000</v>
      </c>
      <c r="C116" t="s">
        <v>199</v>
      </c>
      <c r="U116" t="e">
        <f t="shared" si="6"/>
        <v>#DIV/0!</v>
      </c>
      <c r="Z116" t="e">
        <f t="shared" si="7"/>
        <v>#DIV/0!</v>
      </c>
    </row>
    <row r="117" spans="2:26" x14ac:dyDescent="0.3">
      <c r="B117" s="11" t="str">
        <f t="shared" si="5"/>
        <v>00000</v>
      </c>
      <c r="C117" t="s">
        <v>199</v>
      </c>
      <c r="U117" t="e">
        <f t="shared" si="6"/>
        <v>#DIV/0!</v>
      </c>
      <c r="Z117" t="e">
        <f t="shared" si="7"/>
        <v>#DIV/0!</v>
      </c>
    </row>
    <row r="118" spans="2:26" x14ac:dyDescent="0.3">
      <c r="B118" s="11" t="str">
        <f t="shared" si="5"/>
        <v>00000</v>
      </c>
      <c r="C118" t="s">
        <v>199</v>
      </c>
      <c r="U118" t="e">
        <f t="shared" si="6"/>
        <v>#DIV/0!</v>
      </c>
      <c r="Z118" t="e">
        <f t="shared" si="7"/>
        <v>#DIV/0!</v>
      </c>
    </row>
    <row r="119" spans="2:26" x14ac:dyDescent="0.3">
      <c r="B119" s="11" t="str">
        <f t="shared" si="5"/>
        <v>00000</v>
      </c>
      <c r="C119" t="s">
        <v>199</v>
      </c>
      <c r="U119" t="e">
        <f t="shared" si="6"/>
        <v>#DIV/0!</v>
      </c>
      <c r="Z119" t="e">
        <f t="shared" si="7"/>
        <v>#DIV/0!</v>
      </c>
    </row>
    <row r="120" spans="2:26" x14ac:dyDescent="0.3">
      <c r="B120" s="11" t="str">
        <f t="shared" si="5"/>
        <v>00000</v>
      </c>
      <c r="C120" t="s">
        <v>199</v>
      </c>
      <c r="U120" t="e">
        <f t="shared" si="6"/>
        <v>#DIV/0!</v>
      </c>
      <c r="Z120" t="e">
        <f t="shared" si="7"/>
        <v>#DIV/0!</v>
      </c>
    </row>
    <row r="121" spans="2:26" x14ac:dyDescent="0.3">
      <c r="B121" s="11" t="str">
        <f t="shared" si="5"/>
        <v>00000</v>
      </c>
      <c r="C121" t="s">
        <v>199</v>
      </c>
      <c r="U121" t="e">
        <f t="shared" si="6"/>
        <v>#DIV/0!</v>
      </c>
      <c r="Z121" t="e">
        <f t="shared" si="7"/>
        <v>#DIV/0!</v>
      </c>
    </row>
    <row r="122" spans="2:26" x14ac:dyDescent="0.3">
      <c r="B122" s="11" t="str">
        <f t="shared" si="5"/>
        <v>00000</v>
      </c>
      <c r="C122" t="s">
        <v>199</v>
      </c>
      <c r="U122" t="e">
        <f t="shared" si="6"/>
        <v>#DIV/0!</v>
      </c>
      <c r="Z122" t="e">
        <f t="shared" si="7"/>
        <v>#DIV/0!</v>
      </c>
    </row>
    <row r="123" spans="2:26" x14ac:dyDescent="0.3">
      <c r="B123" s="11" t="str">
        <f t="shared" si="5"/>
        <v>00000</v>
      </c>
      <c r="C123" t="s">
        <v>199</v>
      </c>
      <c r="U123" t="e">
        <f t="shared" si="6"/>
        <v>#DIV/0!</v>
      </c>
      <c r="Z123" t="e">
        <f t="shared" si="7"/>
        <v>#DIV/0!</v>
      </c>
    </row>
    <row r="124" spans="2:26" x14ac:dyDescent="0.3">
      <c r="B124" s="11" t="str">
        <f t="shared" si="5"/>
        <v>00000</v>
      </c>
      <c r="C124" t="s">
        <v>199</v>
      </c>
      <c r="U124" t="e">
        <f t="shared" si="6"/>
        <v>#DIV/0!</v>
      </c>
      <c r="Z124" t="e">
        <f t="shared" si="7"/>
        <v>#DIV/0!</v>
      </c>
    </row>
    <row r="125" spans="2:26" x14ac:dyDescent="0.3">
      <c r="B125" s="11" t="str">
        <f t="shared" ref="B125:B188" si="8">RIGHT(YEAR(A125),2)&amp;TEXT(A125-DATE(YEAR(A125),1,0),"000")</f>
        <v>00000</v>
      </c>
      <c r="C125" t="s">
        <v>199</v>
      </c>
      <c r="U125" t="e">
        <f t="shared" si="6"/>
        <v>#DIV/0!</v>
      </c>
      <c r="Z125" t="e">
        <f t="shared" si="7"/>
        <v>#DIV/0!</v>
      </c>
    </row>
    <row r="126" spans="2:26" x14ac:dyDescent="0.3">
      <c r="B126" s="11" t="str">
        <f t="shared" si="8"/>
        <v>00000</v>
      </c>
      <c r="U126" t="e">
        <f t="shared" si="6"/>
        <v>#DIV/0!</v>
      </c>
      <c r="Z126" t="e">
        <f t="shared" si="7"/>
        <v>#DIV/0!</v>
      </c>
    </row>
    <row r="127" spans="2:26" x14ac:dyDescent="0.3">
      <c r="B127" s="11" t="str">
        <f t="shared" si="8"/>
        <v>00000</v>
      </c>
      <c r="U127" t="e">
        <f t="shared" si="6"/>
        <v>#DIV/0!</v>
      </c>
      <c r="Z127" t="e">
        <f t="shared" si="7"/>
        <v>#DIV/0!</v>
      </c>
    </row>
    <row r="128" spans="2:26" x14ac:dyDescent="0.3">
      <c r="B128" s="11" t="str">
        <f t="shared" si="8"/>
        <v>00000</v>
      </c>
      <c r="U128" t="e">
        <f t="shared" si="6"/>
        <v>#DIV/0!</v>
      </c>
      <c r="Z128" t="e">
        <f t="shared" si="7"/>
        <v>#DIV/0!</v>
      </c>
    </row>
    <row r="129" spans="2:26" x14ac:dyDescent="0.3">
      <c r="B129" s="11" t="str">
        <f t="shared" si="8"/>
        <v>00000</v>
      </c>
      <c r="U129" t="e">
        <f t="shared" si="6"/>
        <v>#DIV/0!</v>
      </c>
      <c r="Z129" t="e">
        <f t="shared" si="7"/>
        <v>#DIV/0!</v>
      </c>
    </row>
    <row r="130" spans="2:26" x14ac:dyDescent="0.3">
      <c r="B130" s="11" t="str">
        <f t="shared" si="8"/>
        <v>00000</v>
      </c>
      <c r="U130" t="e">
        <f t="shared" si="6"/>
        <v>#DIV/0!</v>
      </c>
      <c r="Z130" t="e">
        <f t="shared" si="7"/>
        <v>#DIV/0!</v>
      </c>
    </row>
    <row r="131" spans="2:26" x14ac:dyDescent="0.3">
      <c r="B131" s="11" t="str">
        <f t="shared" si="8"/>
        <v>00000</v>
      </c>
      <c r="U131" t="e">
        <f t="shared" si="6"/>
        <v>#DIV/0!</v>
      </c>
      <c r="Z131" t="e">
        <f t="shared" si="7"/>
        <v>#DIV/0!</v>
      </c>
    </row>
    <row r="132" spans="2:26" x14ac:dyDescent="0.3">
      <c r="B132" s="11" t="str">
        <f t="shared" si="8"/>
        <v>00000</v>
      </c>
      <c r="U132" t="e">
        <f t="shared" si="6"/>
        <v>#DIV/0!</v>
      </c>
      <c r="Z132" t="e">
        <f t="shared" si="7"/>
        <v>#DIV/0!</v>
      </c>
    </row>
    <row r="133" spans="2:26" x14ac:dyDescent="0.3">
      <c r="B133" s="11" t="str">
        <f t="shared" si="8"/>
        <v>00000</v>
      </c>
      <c r="U133" t="e">
        <f t="shared" si="6"/>
        <v>#DIV/0!</v>
      </c>
      <c r="Z133" t="e">
        <f t="shared" si="7"/>
        <v>#DIV/0!</v>
      </c>
    </row>
    <row r="134" spans="2:26" x14ac:dyDescent="0.3">
      <c r="B134" s="11" t="str">
        <f t="shared" si="8"/>
        <v>00000</v>
      </c>
      <c r="U134" t="e">
        <f t="shared" si="6"/>
        <v>#DIV/0!</v>
      </c>
      <c r="Z134" t="e">
        <f t="shared" si="7"/>
        <v>#DIV/0!</v>
      </c>
    </row>
    <row r="135" spans="2:26" x14ac:dyDescent="0.3">
      <c r="B135" s="11" t="str">
        <f t="shared" si="8"/>
        <v>00000</v>
      </c>
      <c r="U135" t="e">
        <f t="shared" si="6"/>
        <v>#DIV/0!</v>
      </c>
      <c r="Z135" t="e">
        <f t="shared" si="7"/>
        <v>#DIV/0!</v>
      </c>
    </row>
    <row r="136" spans="2:26" x14ac:dyDescent="0.3">
      <c r="B136" s="11" t="str">
        <f t="shared" si="8"/>
        <v>00000</v>
      </c>
      <c r="U136" t="e">
        <f t="shared" ref="U136:U199" si="9">AVERAGE(M136:T136)</f>
        <v>#DIV/0!</v>
      </c>
      <c r="Z136" t="e">
        <f t="shared" ref="Z136:Z199" si="10">AVERAGE(V136:Y136)</f>
        <v>#DIV/0!</v>
      </c>
    </row>
    <row r="137" spans="2:26" x14ac:dyDescent="0.3">
      <c r="B137" s="11" t="str">
        <f t="shared" si="8"/>
        <v>00000</v>
      </c>
      <c r="U137" t="e">
        <f t="shared" si="9"/>
        <v>#DIV/0!</v>
      </c>
      <c r="Z137" t="e">
        <f t="shared" si="10"/>
        <v>#DIV/0!</v>
      </c>
    </row>
    <row r="138" spans="2:26" x14ac:dyDescent="0.3">
      <c r="B138" s="11" t="str">
        <f t="shared" si="8"/>
        <v>00000</v>
      </c>
      <c r="U138" t="e">
        <f t="shared" si="9"/>
        <v>#DIV/0!</v>
      </c>
      <c r="Z138" t="e">
        <f t="shared" si="10"/>
        <v>#DIV/0!</v>
      </c>
    </row>
    <row r="139" spans="2:26" x14ac:dyDescent="0.3">
      <c r="B139" s="11" t="str">
        <f t="shared" si="8"/>
        <v>00000</v>
      </c>
      <c r="U139" t="e">
        <f t="shared" si="9"/>
        <v>#DIV/0!</v>
      </c>
      <c r="Z139" t="e">
        <f t="shared" si="10"/>
        <v>#DIV/0!</v>
      </c>
    </row>
    <row r="140" spans="2:26" x14ac:dyDescent="0.3">
      <c r="B140" s="11" t="str">
        <f t="shared" si="8"/>
        <v>00000</v>
      </c>
      <c r="U140" t="e">
        <f t="shared" si="9"/>
        <v>#DIV/0!</v>
      </c>
      <c r="Z140" t="e">
        <f t="shared" si="10"/>
        <v>#DIV/0!</v>
      </c>
    </row>
    <row r="141" spans="2:26" x14ac:dyDescent="0.3">
      <c r="B141" s="11" t="str">
        <f t="shared" si="8"/>
        <v>00000</v>
      </c>
      <c r="U141" t="e">
        <f t="shared" si="9"/>
        <v>#DIV/0!</v>
      </c>
      <c r="Z141" t="e">
        <f t="shared" si="10"/>
        <v>#DIV/0!</v>
      </c>
    </row>
    <row r="142" spans="2:26" x14ac:dyDescent="0.3">
      <c r="B142" s="11" t="str">
        <f t="shared" si="8"/>
        <v>00000</v>
      </c>
      <c r="U142" t="e">
        <f t="shared" si="9"/>
        <v>#DIV/0!</v>
      </c>
      <c r="Z142" t="e">
        <f t="shared" si="10"/>
        <v>#DIV/0!</v>
      </c>
    </row>
    <row r="143" spans="2:26" x14ac:dyDescent="0.3">
      <c r="B143" s="11" t="str">
        <f t="shared" si="8"/>
        <v>00000</v>
      </c>
      <c r="U143" t="e">
        <f t="shared" si="9"/>
        <v>#DIV/0!</v>
      </c>
      <c r="Z143" t="e">
        <f t="shared" si="10"/>
        <v>#DIV/0!</v>
      </c>
    </row>
    <row r="144" spans="2:26" x14ac:dyDescent="0.3">
      <c r="B144" s="11" t="str">
        <f t="shared" si="8"/>
        <v>00000</v>
      </c>
      <c r="U144" t="e">
        <f t="shared" si="9"/>
        <v>#DIV/0!</v>
      </c>
      <c r="Z144" t="e">
        <f t="shared" si="10"/>
        <v>#DIV/0!</v>
      </c>
    </row>
    <row r="145" spans="2:26" x14ac:dyDescent="0.3">
      <c r="B145" s="11" t="str">
        <f t="shared" si="8"/>
        <v>00000</v>
      </c>
      <c r="U145" t="e">
        <f t="shared" si="9"/>
        <v>#DIV/0!</v>
      </c>
      <c r="Z145" t="e">
        <f t="shared" si="10"/>
        <v>#DIV/0!</v>
      </c>
    </row>
    <row r="146" spans="2:26" x14ac:dyDescent="0.3">
      <c r="B146" s="11" t="str">
        <f t="shared" si="8"/>
        <v>00000</v>
      </c>
      <c r="U146" t="e">
        <f t="shared" si="9"/>
        <v>#DIV/0!</v>
      </c>
      <c r="Z146" t="e">
        <f t="shared" si="10"/>
        <v>#DIV/0!</v>
      </c>
    </row>
    <row r="147" spans="2:26" x14ac:dyDescent="0.3">
      <c r="B147" s="11" t="str">
        <f t="shared" si="8"/>
        <v>00000</v>
      </c>
      <c r="U147" t="e">
        <f t="shared" si="9"/>
        <v>#DIV/0!</v>
      </c>
      <c r="Z147" t="e">
        <f t="shared" si="10"/>
        <v>#DIV/0!</v>
      </c>
    </row>
    <row r="148" spans="2:26" x14ac:dyDescent="0.3">
      <c r="B148" s="11" t="str">
        <f t="shared" si="8"/>
        <v>00000</v>
      </c>
      <c r="U148" t="e">
        <f t="shared" si="9"/>
        <v>#DIV/0!</v>
      </c>
      <c r="Z148" t="e">
        <f t="shared" si="10"/>
        <v>#DIV/0!</v>
      </c>
    </row>
    <row r="149" spans="2:26" x14ac:dyDescent="0.3">
      <c r="B149" s="11" t="str">
        <f t="shared" si="8"/>
        <v>00000</v>
      </c>
      <c r="U149" t="e">
        <f t="shared" si="9"/>
        <v>#DIV/0!</v>
      </c>
      <c r="Z149" t="e">
        <f t="shared" si="10"/>
        <v>#DIV/0!</v>
      </c>
    </row>
    <row r="150" spans="2:26" x14ac:dyDescent="0.3">
      <c r="B150" s="11" t="str">
        <f t="shared" si="8"/>
        <v>00000</v>
      </c>
      <c r="U150" t="e">
        <f t="shared" si="9"/>
        <v>#DIV/0!</v>
      </c>
      <c r="Z150" t="e">
        <f t="shared" si="10"/>
        <v>#DIV/0!</v>
      </c>
    </row>
    <row r="151" spans="2:26" x14ac:dyDescent="0.3">
      <c r="B151" s="11" t="str">
        <f t="shared" si="8"/>
        <v>00000</v>
      </c>
      <c r="U151" t="e">
        <f t="shared" si="9"/>
        <v>#DIV/0!</v>
      </c>
      <c r="Z151" t="e">
        <f t="shared" si="10"/>
        <v>#DIV/0!</v>
      </c>
    </row>
    <row r="152" spans="2:26" x14ac:dyDescent="0.3">
      <c r="B152" s="11" t="str">
        <f t="shared" si="8"/>
        <v>00000</v>
      </c>
      <c r="U152" t="e">
        <f t="shared" si="9"/>
        <v>#DIV/0!</v>
      </c>
      <c r="Z152" t="e">
        <f t="shared" si="10"/>
        <v>#DIV/0!</v>
      </c>
    </row>
    <row r="153" spans="2:26" x14ac:dyDescent="0.3">
      <c r="B153" s="11" t="str">
        <f t="shared" si="8"/>
        <v>00000</v>
      </c>
      <c r="U153" t="e">
        <f t="shared" si="9"/>
        <v>#DIV/0!</v>
      </c>
      <c r="Z153" t="e">
        <f t="shared" si="10"/>
        <v>#DIV/0!</v>
      </c>
    </row>
    <row r="154" spans="2:26" x14ac:dyDescent="0.3">
      <c r="B154" s="11" t="str">
        <f t="shared" si="8"/>
        <v>00000</v>
      </c>
      <c r="U154" t="e">
        <f t="shared" si="9"/>
        <v>#DIV/0!</v>
      </c>
      <c r="Z154" t="e">
        <f t="shared" si="10"/>
        <v>#DIV/0!</v>
      </c>
    </row>
    <row r="155" spans="2:26" x14ac:dyDescent="0.3">
      <c r="B155" s="11" t="str">
        <f t="shared" si="8"/>
        <v>00000</v>
      </c>
      <c r="U155" t="e">
        <f t="shared" si="9"/>
        <v>#DIV/0!</v>
      </c>
      <c r="Z155" t="e">
        <f t="shared" si="10"/>
        <v>#DIV/0!</v>
      </c>
    </row>
    <row r="156" spans="2:26" x14ac:dyDescent="0.3">
      <c r="B156" s="11" t="str">
        <f t="shared" si="8"/>
        <v>00000</v>
      </c>
      <c r="U156" t="e">
        <f t="shared" si="9"/>
        <v>#DIV/0!</v>
      </c>
      <c r="Z156" t="e">
        <f t="shared" si="10"/>
        <v>#DIV/0!</v>
      </c>
    </row>
    <row r="157" spans="2:26" x14ac:dyDescent="0.3">
      <c r="B157" s="11" t="str">
        <f t="shared" si="8"/>
        <v>00000</v>
      </c>
      <c r="U157" t="e">
        <f t="shared" si="9"/>
        <v>#DIV/0!</v>
      </c>
      <c r="Z157" t="e">
        <f t="shared" si="10"/>
        <v>#DIV/0!</v>
      </c>
    </row>
    <row r="158" spans="2:26" x14ac:dyDescent="0.3">
      <c r="B158" s="11" t="str">
        <f t="shared" si="8"/>
        <v>00000</v>
      </c>
      <c r="U158" t="e">
        <f t="shared" si="9"/>
        <v>#DIV/0!</v>
      </c>
      <c r="Z158" t="e">
        <f t="shared" si="10"/>
        <v>#DIV/0!</v>
      </c>
    </row>
    <row r="159" spans="2:26" x14ac:dyDescent="0.3">
      <c r="B159" s="11" t="str">
        <f t="shared" si="8"/>
        <v>00000</v>
      </c>
      <c r="U159" t="e">
        <f t="shared" si="9"/>
        <v>#DIV/0!</v>
      </c>
      <c r="Z159" t="e">
        <f t="shared" si="10"/>
        <v>#DIV/0!</v>
      </c>
    </row>
    <row r="160" spans="2:26" x14ac:dyDescent="0.3">
      <c r="B160" s="11" t="str">
        <f t="shared" si="8"/>
        <v>00000</v>
      </c>
      <c r="U160" t="e">
        <f t="shared" si="9"/>
        <v>#DIV/0!</v>
      </c>
      <c r="Z160" t="e">
        <f t="shared" si="10"/>
        <v>#DIV/0!</v>
      </c>
    </row>
    <row r="161" spans="2:26" x14ac:dyDescent="0.3">
      <c r="B161" s="11" t="str">
        <f t="shared" si="8"/>
        <v>00000</v>
      </c>
      <c r="U161" t="e">
        <f t="shared" si="9"/>
        <v>#DIV/0!</v>
      </c>
      <c r="Z161" t="e">
        <f t="shared" si="10"/>
        <v>#DIV/0!</v>
      </c>
    </row>
    <row r="162" spans="2:26" x14ac:dyDescent="0.3">
      <c r="B162" s="11" t="str">
        <f t="shared" si="8"/>
        <v>00000</v>
      </c>
      <c r="U162" t="e">
        <f t="shared" si="9"/>
        <v>#DIV/0!</v>
      </c>
      <c r="Z162" t="e">
        <f t="shared" si="10"/>
        <v>#DIV/0!</v>
      </c>
    </row>
    <row r="163" spans="2:26" x14ac:dyDescent="0.3">
      <c r="B163" s="11" t="str">
        <f t="shared" si="8"/>
        <v>00000</v>
      </c>
      <c r="U163" t="e">
        <f t="shared" si="9"/>
        <v>#DIV/0!</v>
      </c>
      <c r="Z163" t="e">
        <f t="shared" si="10"/>
        <v>#DIV/0!</v>
      </c>
    </row>
    <row r="164" spans="2:26" x14ac:dyDescent="0.3">
      <c r="B164" s="11" t="str">
        <f t="shared" si="8"/>
        <v>00000</v>
      </c>
      <c r="U164" t="e">
        <f t="shared" si="9"/>
        <v>#DIV/0!</v>
      </c>
      <c r="Z164" t="e">
        <f t="shared" si="10"/>
        <v>#DIV/0!</v>
      </c>
    </row>
    <row r="165" spans="2:26" x14ac:dyDescent="0.3">
      <c r="B165" s="11" t="str">
        <f t="shared" si="8"/>
        <v>00000</v>
      </c>
      <c r="U165" t="e">
        <f t="shared" si="9"/>
        <v>#DIV/0!</v>
      </c>
      <c r="Z165" t="e">
        <f t="shared" si="10"/>
        <v>#DIV/0!</v>
      </c>
    </row>
    <row r="166" spans="2:26" x14ac:dyDescent="0.3">
      <c r="B166" s="11" t="str">
        <f t="shared" si="8"/>
        <v>00000</v>
      </c>
      <c r="U166" t="e">
        <f t="shared" si="9"/>
        <v>#DIV/0!</v>
      </c>
      <c r="Z166" t="e">
        <f t="shared" si="10"/>
        <v>#DIV/0!</v>
      </c>
    </row>
    <row r="167" spans="2:26" x14ac:dyDescent="0.3">
      <c r="B167" s="11" t="str">
        <f t="shared" si="8"/>
        <v>00000</v>
      </c>
      <c r="U167" t="e">
        <f t="shared" si="9"/>
        <v>#DIV/0!</v>
      </c>
      <c r="Z167" t="e">
        <f t="shared" si="10"/>
        <v>#DIV/0!</v>
      </c>
    </row>
    <row r="168" spans="2:26" x14ac:dyDescent="0.3">
      <c r="B168" s="11" t="str">
        <f t="shared" si="8"/>
        <v>00000</v>
      </c>
      <c r="U168" t="e">
        <f t="shared" si="9"/>
        <v>#DIV/0!</v>
      </c>
      <c r="Z168" t="e">
        <f t="shared" si="10"/>
        <v>#DIV/0!</v>
      </c>
    </row>
    <row r="169" spans="2:26" x14ac:dyDescent="0.3">
      <c r="B169" s="11" t="str">
        <f t="shared" si="8"/>
        <v>00000</v>
      </c>
      <c r="U169" t="e">
        <f t="shared" si="9"/>
        <v>#DIV/0!</v>
      </c>
      <c r="Z169" t="e">
        <f t="shared" si="10"/>
        <v>#DIV/0!</v>
      </c>
    </row>
    <row r="170" spans="2:26" x14ac:dyDescent="0.3">
      <c r="B170" s="11" t="str">
        <f t="shared" si="8"/>
        <v>00000</v>
      </c>
      <c r="U170" t="e">
        <f t="shared" si="9"/>
        <v>#DIV/0!</v>
      </c>
      <c r="Z170" t="e">
        <f t="shared" si="10"/>
        <v>#DIV/0!</v>
      </c>
    </row>
    <row r="171" spans="2:26" x14ac:dyDescent="0.3">
      <c r="B171" s="11" t="str">
        <f t="shared" si="8"/>
        <v>00000</v>
      </c>
      <c r="U171" t="e">
        <f t="shared" si="9"/>
        <v>#DIV/0!</v>
      </c>
      <c r="Z171" t="e">
        <f t="shared" si="10"/>
        <v>#DIV/0!</v>
      </c>
    </row>
    <row r="172" spans="2:26" x14ac:dyDescent="0.3">
      <c r="B172" s="11" t="str">
        <f t="shared" si="8"/>
        <v>00000</v>
      </c>
      <c r="U172" t="e">
        <f t="shared" si="9"/>
        <v>#DIV/0!</v>
      </c>
      <c r="Z172" t="e">
        <f t="shared" si="10"/>
        <v>#DIV/0!</v>
      </c>
    </row>
    <row r="173" spans="2:26" x14ac:dyDescent="0.3">
      <c r="B173" s="11" t="str">
        <f t="shared" si="8"/>
        <v>00000</v>
      </c>
      <c r="U173" t="e">
        <f t="shared" si="9"/>
        <v>#DIV/0!</v>
      </c>
      <c r="Z173" t="e">
        <f t="shared" si="10"/>
        <v>#DIV/0!</v>
      </c>
    </row>
    <row r="174" spans="2:26" x14ac:dyDescent="0.3">
      <c r="B174" s="11" t="str">
        <f t="shared" si="8"/>
        <v>00000</v>
      </c>
      <c r="U174" t="e">
        <f t="shared" si="9"/>
        <v>#DIV/0!</v>
      </c>
      <c r="Z174" t="e">
        <f t="shared" si="10"/>
        <v>#DIV/0!</v>
      </c>
    </row>
    <row r="175" spans="2:26" x14ac:dyDescent="0.3">
      <c r="B175" s="11" t="str">
        <f t="shared" si="8"/>
        <v>00000</v>
      </c>
      <c r="U175" t="e">
        <f t="shared" si="9"/>
        <v>#DIV/0!</v>
      </c>
      <c r="Z175" t="e">
        <f t="shared" si="10"/>
        <v>#DIV/0!</v>
      </c>
    </row>
    <row r="176" spans="2:26" x14ac:dyDescent="0.3">
      <c r="B176" s="11" t="str">
        <f t="shared" si="8"/>
        <v>00000</v>
      </c>
      <c r="U176" t="e">
        <f t="shared" si="9"/>
        <v>#DIV/0!</v>
      </c>
      <c r="Z176" t="e">
        <f t="shared" si="10"/>
        <v>#DIV/0!</v>
      </c>
    </row>
    <row r="177" spans="2:26" x14ac:dyDescent="0.3">
      <c r="B177" s="11" t="str">
        <f t="shared" si="8"/>
        <v>00000</v>
      </c>
      <c r="U177" t="e">
        <f t="shared" si="9"/>
        <v>#DIV/0!</v>
      </c>
      <c r="Z177" t="e">
        <f t="shared" si="10"/>
        <v>#DIV/0!</v>
      </c>
    </row>
    <row r="178" spans="2:26" x14ac:dyDescent="0.3">
      <c r="B178" s="11" t="str">
        <f t="shared" si="8"/>
        <v>00000</v>
      </c>
      <c r="U178" t="e">
        <f t="shared" si="9"/>
        <v>#DIV/0!</v>
      </c>
      <c r="Z178" t="e">
        <f t="shared" si="10"/>
        <v>#DIV/0!</v>
      </c>
    </row>
    <row r="179" spans="2:26" x14ac:dyDescent="0.3">
      <c r="B179" s="11" t="str">
        <f t="shared" si="8"/>
        <v>00000</v>
      </c>
      <c r="U179" t="e">
        <f t="shared" si="9"/>
        <v>#DIV/0!</v>
      </c>
      <c r="Z179" t="e">
        <f t="shared" si="10"/>
        <v>#DIV/0!</v>
      </c>
    </row>
    <row r="180" spans="2:26" x14ac:dyDescent="0.3">
      <c r="B180" s="11" t="str">
        <f t="shared" si="8"/>
        <v>00000</v>
      </c>
      <c r="U180" t="e">
        <f t="shared" si="9"/>
        <v>#DIV/0!</v>
      </c>
      <c r="Z180" t="e">
        <f t="shared" si="10"/>
        <v>#DIV/0!</v>
      </c>
    </row>
    <row r="181" spans="2:26" x14ac:dyDescent="0.3">
      <c r="B181" s="11" t="str">
        <f t="shared" si="8"/>
        <v>00000</v>
      </c>
      <c r="U181" t="e">
        <f t="shared" si="9"/>
        <v>#DIV/0!</v>
      </c>
      <c r="Z181" t="e">
        <f t="shared" si="10"/>
        <v>#DIV/0!</v>
      </c>
    </row>
    <row r="182" spans="2:26" x14ac:dyDescent="0.3">
      <c r="B182" s="11" t="str">
        <f t="shared" si="8"/>
        <v>00000</v>
      </c>
      <c r="U182" t="e">
        <f t="shared" si="9"/>
        <v>#DIV/0!</v>
      </c>
      <c r="Z182" t="e">
        <f t="shared" si="10"/>
        <v>#DIV/0!</v>
      </c>
    </row>
    <row r="183" spans="2:26" x14ac:dyDescent="0.3">
      <c r="B183" s="11" t="str">
        <f t="shared" si="8"/>
        <v>00000</v>
      </c>
      <c r="U183" t="e">
        <f t="shared" si="9"/>
        <v>#DIV/0!</v>
      </c>
      <c r="Z183" t="e">
        <f t="shared" si="10"/>
        <v>#DIV/0!</v>
      </c>
    </row>
    <row r="184" spans="2:26" x14ac:dyDescent="0.3">
      <c r="B184" s="11" t="str">
        <f t="shared" si="8"/>
        <v>00000</v>
      </c>
      <c r="U184" t="e">
        <f t="shared" si="9"/>
        <v>#DIV/0!</v>
      </c>
      <c r="Z184" t="e">
        <f t="shared" si="10"/>
        <v>#DIV/0!</v>
      </c>
    </row>
    <row r="185" spans="2:26" x14ac:dyDescent="0.3">
      <c r="B185" s="11" t="str">
        <f t="shared" si="8"/>
        <v>00000</v>
      </c>
      <c r="U185" t="e">
        <f t="shared" si="9"/>
        <v>#DIV/0!</v>
      </c>
      <c r="Z185" t="e">
        <f t="shared" si="10"/>
        <v>#DIV/0!</v>
      </c>
    </row>
    <row r="186" spans="2:26" x14ac:dyDescent="0.3">
      <c r="B186" s="11" t="str">
        <f t="shared" si="8"/>
        <v>00000</v>
      </c>
      <c r="U186" t="e">
        <f t="shared" si="9"/>
        <v>#DIV/0!</v>
      </c>
      <c r="Z186" t="e">
        <f t="shared" si="10"/>
        <v>#DIV/0!</v>
      </c>
    </row>
    <row r="187" spans="2:26" x14ac:dyDescent="0.3">
      <c r="B187" s="11" t="str">
        <f t="shared" si="8"/>
        <v>00000</v>
      </c>
      <c r="U187" t="e">
        <f t="shared" si="9"/>
        <v>#DIV/0!</v>
      </c>
      <c r="Z187" t="e">
        <f t="shared" si="10"/>
        <v>#DIV/0!</v>
      </c>
    </row>
    <row r="188" spans="2:26" x14ac:dyDescent="0.3">
      <c r="B188" s="11" t="str">
        <f t="shared" si="8"/>
        <v>00000</v>
      </c>
      <c r="U188" t="e">
        <f t="shared" si="9"/>
        <v>#DIV/0!</v>
      </c>
      <c r="Z188" t="e">
        <f t="shared" si="10"/>
        <v>#DIV/0!</v>
      </c>
    </row>
    <row r="189" spans="2:26" x14ac:dyDescent="0.3">
      <c r="B189" s="11" t="str">
        <f t="shared" ref="B189:B252" si="11">RIGHT(YEAR(A189),2)&amp;TEXT(A189-DATE(YEAR(A189),1,0),"000")</f>
        <v>00000</v>
      </c>
      <c r="U189" t="e">
        <f t="shared" si="9"/>
        <v>#DIV/0!</v>
      </c>
      <c r="Z189" t="e">
        <f t="shared" si="10"/>
        <v>#DIV/0!</v>
      </c>
    </row>
    <row r="190" spans="2:26" x14ac:dyDescent="0.3">
      <c r="B190" s="11" t="str">
        <f t="shared" si="11"/>
        <v>00000</v>
      </c>
      <c r="U190" t="e">
        <f t="shared" si="9"/>
        <v>#DIV/0!</v>
      </c>
      <c r="Z190" t="e">
        <f t="shared" si="10"/>
        <v>#DIV/0!</v>
      </c>
    </row>
    <row r="191" spans="2:26" x14ac:dyDescent="0.3">
      <c r="B191" s="11" t="str">
        <f t="shared" si="11"/>
        <v>00000</v>
      </c>
      <c r="U191" t="e">
        <f t="shared" si="9"/>
        <v>#DIV/0!</v>
      </c>
      <c r="Z191" t="e">
        <f t="shared" si="10"/>
        <v>#DIV/0!</v>
      </c>
    </row>
    <row r="192" spans="2:26" x14ac:dyDescent="0.3">
      <c r="B192" s="11" t="str">
        <f t="shared" si="11"/>
        <v>00000</v>
      </c>
      <c r="U192" t="e">
        <f t="shared" si="9"/>
        <v>#DIV/0!</v>
      </c>
      <c r="Z192" t="e">
        <f t="shared" si="10"/>
        <v>#DIV/0!</v>
      </c>
    </row>
    <row r="193" spans="2:26" x14ac:dyDescent="0.3">
      <c r="B193" s="11" t="str">
        <f t="shared" si="11"/>
        <v>00000</v>
      </c>
      <c r="U193" t="e">
        <f t="shared" si="9"/>
        <v>#DIV/0!</v>
      </c>
      <c r="Z193" t="e">
        <f t="shared" si="10"/>
        <v>#DIV/0!</v>
      </c>
    </row>
    <row r="194" spans="2:26" x14ac:dyDescent="0.3">
      <c r="B194" s="11" t="str">
        <f t="shared" si="11"/>
        <v>00000</v>
      </c>
      <c r="U194" t="e">
        <f t="shared" si="9"/>
        <v>#DIV/0!</v>
      </c>
      <c r="Z194" t="e">
        <f t="shared" si="10"/>
        <v>#DIV/0!</v>
      </c>
    </row>
    <row r="195" spans="2:26" x14ac:dyDescent="0.3">
      <c r="B195" s="11" t="str">
        <f t="shared" si="11"/>
        <v>00000</v>
      </c>
      <c r="U195" t="e">
        <f t="shared" si="9"/>
        <v>#DIV/0!</v>
      </c>
      <c r="Z195" t="e">
        <f t="shared" si="10"/>
        <v>#DIV/0!</v>
      </c>
    </row>
    <row r="196" spans="2:26" x14ac:dyDescent="0.3">
      <c r="B196" s="11" t="str">
        <f t="shared" si="11"/>
        <v>00000</v>
      </c>
      <c r="U196" t="e">
        <f t="shared" si="9"/>
        <v>#DIV/0!</v>
      </c>
      <c r="Z196" t="e">
        <f t="shared" si="10"/>
        <v>#DIV/0!</v>
      </c>
    </row>
    <row r="197" spans="2:26" x14ac:dyDescent="0.3">
      <c r="B197" s="11" t="str">
        <f t="shared" si="11"/>
        <v>00000</v>
      </c>
      <c r="U197" t="e">
        <f t="shared" si="9"/>
        <v>#DIV/0!</v>
      </c>
      <c r="Z197" t="e">
        <f t="shared" si="10"/>
        <v>#DIV/0!</v>
      </c>
    </row>
    <row r="198" spans="2:26" x14ac:dyDescent="0.3">
      <c r="B198" s="11" t="str">
        <f t="shared" si="11"/>
        <v>00000</v>
      </c>
      <c r="U198" t="e">
        <f t="shared" si="9"/>
        <v>#DIV/0!</v>
      </c>
      <c r="Z198" t="e">
        <f t="shared" si="10"/>
        <v>#DIV/0!</v>
      </c>
    </row>
    <row r="199" spans="2:26" x14ac:dyDescent="0.3">
      <c r="B199" s="11" t="str">
        <f t="shared" si="11"/>
        <v>00000</v>
      </c>
      <c r="U199" t="e">
        <f t="shared" si="9"/>
        <v>#DIV/0!</v>
      </c>
      <c r="Z199" t="e">
        <f t="shared" si="10"/>
        <v>#DIV/0!</v>
      </c>
    </row>
    <row r="200" spans="2:26" x14ac:dyDescent="0.3">
      <c r="B200" s="11" t="str">
        <f t="shared" si="11"/>
        <v>00000</v>
      </c>
      <c r="U200" t="e">
        <f t="shared" ref="U200:U263" si="12">AVERAGE(M200:T200)</f>
        <v>#DIV/0!</v>
      </c>
      <c r="Z200" t="e">
        <f t="shared" ref="Z200:Z263" si="13">AVERAGE(V200:Y200)</f>
        <v>#DIV/0!</v>
      </c>
    </row>
    <row r="201" spans="2:26" x14ac:dyDescent="0.3">
      <c r="B201" s="11" t="str">
        <f t="shared" si="11"/>
        <v>00000</v>
      </c>
      <c r="U201" t="e">
        <f t="shared" si="12"/>
        <v>#DIV/0!</v>
      </c>
      <c r="Z201" t="e">
        <f t="shared" si="13"/>
        <v>#DIV/0!</v>
      </c>
    </row>
    <row r="202" spans="2:26" x14ac:dyDescent="0.3">
      <c r="B202" s="11" t="str">
        <f t="shared" si="11"/>
        <v>00000</v>
      </c>
      <c r="U202" t="e">
        <f t="shared" si="12"/>
        <v>#DIV/0!</v>
      </c>
      <c r="Z202" t="e">
        <f t="shared" si="13"/>
        <v>#DIV/0!</v>
      </c>
    </row>
    <row r="203" spans="2:26" x14ac:dyDescent="0.3">
      <c r="B203" s="11" t="str">
        <f t="shared" si="11"/>
        <v>00000</v>
      </c>
      <c r="U203" t="e">
        <f t="shared" si="12"/>
        <v>#DIV/0!</v>
      </c>
      <c r="Z203" t="e">
        <f t="shared" si="13"/>
        <v>#DIV/0!</v>
      </c>
    </row>
    <row r="204" spans="2:26" x14ac:dyDescent="0.3">
      <c r="B204" s="11" t="str">
        <f t="shared" si="11"/>
        <v>00000</v>
      </c>
      <c r="U204" t="e">
        <f t="shared" si="12"/>
        <v>#DIV/0!</v>
      </c>
      <c r="Z204" t="e">
        <f t="shared" si="13"/>
        <v>#DIV/0!</v>
      </c>
    </row>
    <row r="205" spans="2:26" x14ac:dyDescent="0.3">
      <c r="B205" s="11" t="str">
        <f t="shared" si="11"/>
        <v>00000</v>
      </c>
      <c r="U205" t="e">
        <f t="shared" si="12"/>
        <v>#DIV/0!</v>
      </c>
      <c r="Z205" t="e">
        <f t="shared" si="13"/>
        <v>#DIV/0!</v>
      </c>
    </row>
    <row r="206" spans="2:26" x14ac:dyDescent="0.3">
      <c r="B206" s="11" t="str">
        <f t="shared" si="11"/>
        <v>00000</v>
      </c>
      <c r="U206" t="e">
        <f t="shared" si="12"/>
        <v>#DIV/0!</v>
      </c>
      <c r="Z206" t="e">
        <f t="shared" si="13"/>
        <v>#DIV/0!</v>
      </c>
    </row>
    <row r="207" spans="2:26" x14ac:dyDescent="0.3">
      <c r="B207" s="11" t="str">
        <f t="shared" si="11"/>
        <v>00000</v>
      </c>
      <c r="U207" t="e">
        <f t="shared" si="12"/>
        <v>#DIV/0!</v>
      </c>
      <c r="Z207" t="e">
        <f t="shared" si="13"/>
        <v>#DIV/0!</v>
      </c>
    </row>
    <row r="208" spans="2:26" x14ac:dyDescent="0.3">
      <c r="B208" s="11" t="str">
        <f t="shared" si="11"/>
        <v>00000</v>
      </c>
      <c r="U208" t="e">
        <f t="shared" si="12"/>
        <v>#DIV/0!</v>
      </c>
      <c r="Z208" t="e">
        <f t="shared" si="13"/>
        <v>#DIV/0!</v>
      </c>
    </row>
    <row r="209" spans="2:26" x14ac:dyDescent="0.3">
      <c r="B209" s="11" t="str">
        <f t="shared" si="11"/>
        <v>00000</v>
      </c>
      <c r="U209" t="e">
        <f t="shared" si="12"/>
        <v>#DIV/0!</v>
      </c>
      <c r="Z209" t="e">
        <f t="shared" si="13"/>
        <v>#DIV/0!</v>
      </c>
    </row>
    <row r="210" spans="2:26" x14ac:dyDescent="0.3">
      <c r="B210" s="11" t="str">
        <f t="shared" si="11"/>
        <v>00000</v>
      </c>
      <c r="U210" t="e">
        <f t="shared" si="12"/>
        <v>#DIV/0!</v>
      </c>
      <c r="Z210" t="e">
        <f t="shared" si="13"/>
        <v>#DIV/0!</v>
      </c>
    </row>
    <row r="211" spans="2:26" x14ac:dyDescent="0.3">
      <c r="B211" s="11" t="str">
        <f t="shared" si="11"/>
        <v>00000</v>
      </c>
      <c r="U211" t="e">
        <f t="shared" si="12"/>
        <v>#DIV/0!</v>
      </c>
      <c r="Z211" t="e">
        <f t="shared" si="13"/>
        <v>#DIV/0!</v>
      </c>
    </row>
    <row r="212" spans="2:26" x14ac:dyDescent="0.3">
      <c r="B212" s="11" t="str">
        <f t="shared" si="11"/>
        <v>00000</v>
      </c>
      <c r="U212" t="e">
        <f t="shared" si="12"/>
        <v>#DIV/0!</v>
      </c>
      <c r="Z212" t="e">
        <f t="shared" si="13"/>
        <v>#DIV/0!</v>
      </c>
    </row>
    <row r="213" spans="2:26" x14ac:dyDescent="0.3">
      <c r="B213" s="11" t="str">
        <f t="shared" si="11"/>
        <v>00000</v>
      </c>
      <c r="U213" t="e">
        <f t="shared" si="12"/>
        <v>#DIV/0!</v>
      </c>
      <c r="Z213" t="e">
        <f t="shared" si="13"/>
        <v>#DIV/0!</v>
      </c>
    </row>
    <row r="214" spans="2:26" x14ac:dyDescent="0.3">
      <c r="B214" s="11" t="str">
        <f t="shared" si="11"/>
        <v>00000</v>
      </c>
      <c r="U214" t="e">
        <f t="shared" si="12"/>
        <v>#DIV/0!</v>
      </c>
      <c r="Z214" t="e">
        <f t="shared" si="13"/>
        <v>#DIV/0!</v>
      </c>
    </row>
    <row r="215" spans="2:26" x14ac:dyDescent="0.3">
      <c r="B215" s="11" t="str">
        <f t="shared" si="11"/>
        <v>00000</v>
      </c>
      <c r="U215" t="e">
        <f t="shared" si="12"/>
        <v>#DIV/0!</v>
      </c>
      <c r="Z215" t="e">
        <f t="shared" si="13"/>
        <v>#DIV/0!</v>
      </c>
    </row>
    <row r="216" spans="2:26" x14ac:dyDescent="0.3">
      <c r="B216" s="11" t="str">
        <f t="shared" si="11"/>
        <v>00000</v>
      </c>
      <c r="U216" t="e">
        <f t="shared" si="12"/>
        <v>#DIV/0!</v>
      </c>
      <c r="Z216" t="e">
        <f t="shared" si="13"/>
        <v>#DIV/0!</v>
      </c>
    </row>
    <row r="217" spans="2:26" x14ac:dyDescent="0.3">
      <c r="B217" s="11" t="str">
        <f t="shared" si="11"/>
        <v>00000</v>
      </c>
      <c r="U217" t="e">
        <f t="shared" si="12"/>
        <v>#DIV/0!</v>
      </c>
      <c r="Z217" t="e">
        <f t="shared" si="13"/>
        <v>#DIV/0!</v>
      </c>
    </row>
    <row r="218" spans="2:26" x14ac:dyDescent="0.3">
      <c r="B218" s="11" t="str">
        <f t="shared" si="11"/>
        <v>00000</v>
      </c>
      <c r="U218" t="e">
        <f t="shared" si="12"/>
        <v>#DIV/0!</v>
      </c>
      <c r="Z218" t="e">
        <f t="shared" si="13"/>
        <v>#DIV/0!</v>
      </c>
    </row>
    <row r="219" spans="2:26" x14ac:dyDescent="0.3">
      <c r="B219" s="11" t="str">
        <f t="shared" si="11"/>
        <v>00000</v>
      </c>
      <c r="U219" t="e">
        <f t="shared" si="12"/>
        <v>#DIV/0!</v>
      </c>
      <c r="Z219" t="e">
        <f t="shared" si="13"/>
        <v>#DIV/0!</v>
      </c>
    </row>
    <row r="220" spans="2:26" x14ac:dyDescent="0.3">
      <c r="B220" s="11" t="str">
        <f t="shared" si="11"/>
        <v>00000</v>
      </c>
      <c r="U220" t="e">
        <f t="shared" si="12"/>
        <v>#DIV/0!</v>
      </c>
      <c r="Z220" t="e">
        <f t="shared" si="13"/>
        <v>#DIV/0!</v>
      </c>
    </row>
    <row r="221" spans="2:26" x14ac:dyDescent="0.3">
      <c r="B221" s="11" t="str">
        <f t="shared" si="11"/>
        <v>00000</v>
      </c>
      <c r="U221" t="e">
        <f t="shared" si="12"/>
        <v>#DIV/0!</v>
      </c>
      <c r="Z221" t="e">
        <f t="shared" si="13"/>
        <v>#DIV/0!</v>
      </c>
    </row>
    <row r="222" spans="2:26" x14ac:dyDescent="0.3">
      <c r="B222" s="11" t="str">
        <f t="shared" si="11"/>
        <v>00000</v>
      </c>
      <c r="U222" t="e">
        <f t="shared" si="12"/>
        <v>#DIV/0!</v>
      </c>
      <c r="Z222" t="e">
        <f t="shared" si="13"/>
        <v>#DIV/0!</v>
      </c>
    </row>
    <row r="223" spans="2:26" x14ac:dyDescent="0.3">
      <c r="B223" s="11" t="str">
        <f t="shared" si="11"/>
        <v>00000</v>
      </c>
      <c r="U223" t="e">
        <f t="shared" si="12"/>
        <v>#DIV/0!</v>
      </c>
      <c r="Z223" t="e">
        <f t="shared" si="13"/>
        <v>#DIV/0!</v>
      </c>
    </row>
    <row r="224" spans="2:26" x14ac:dyDescent="0.3">
      <c r="B224" s="11" t="str">
        <f t="shared" si="11"/>
        <v>00000</v>
      </c>
      <c r="U224" t="e">
        <f t="shared" si="12"/>
        <v>#DIV/0!</v>
      </c>
      <c r="Z224" t="e">
        <f t="shared" si="13"/>
        <v>#DIV/0!</v>
      </c>
    </row>
    <row r="225" spans="2:26" x14ac:dyDescent="0.3">
      <c r="B225" s="11" t="str">
        <f t="shared" si="11"/>
        <v>00000</v>
      </c>
      <c r="U225" t="e">
        <f t="shared" si="12"/>
        <v>#DIV/0!</v>
      </c>
      <c r="Z225" t="e">
        <f t="shared" si="13"/>
        <v>#DIV/0!</v>
      </c>
    </row>
    <row r="226" spans="2:26" x14ac:dyDescent="0.3">
      <c r="B226" s="11" t="str">
        <f t="shared" si="11"/>
        <v>00000</v>
      </c>
      <c r="U226" t="e">
        <f t="shared" si="12"/>
        <v>#DIV/0!</v>
      </c>
      <c r="Z226" t="e">
        <f t="shared" si="13"/>
        <v>#DIV/0!</v>
      </c>
    </row>
    <row r="227" spans="2:26" x14ac:dyDescent="0.3">
      <c r="B227" s="11" t="str">
        <f t="shared" si="11"/>
        <v>00000</v>
      </c>
      <c r="U227" t="e">
        <f t="shared" si="12"/>
        <v>#DIV/0!</v>
      </c>
      <c r="Z227" t="e">
        <f t="shared" si="13"/>
        <v>#DIV/0!</v>
      </c>
    </row>
    <row r="228" spans="2:26" x14ac:dyDescent="0.3">
      <c r="B228" s="11" t="str">
        <f t="shared" si="11"/>
        <v>00000</v>
      </c>
      <c r="U228" t="e">
        <f t="shared" si="12"/>
        <v>#DIV/0!</v>
      </c>
      <c r="Z228" t="e">
        <f t="shared" si="13"/>
        <v>#DIV/0!</v>
      </c>
    </row>
    <row r="229" spans="2:26" x14ac:dyDescent="0.3">
      <c r="B229" s="11" t="str">
        <f t="shared" si="11"/>
        <v>00000</v>
      </c>
      <c r="U229" t="e">
        <f t="shared" si="12"/>
        <v>#DIV/0!</v>
      </c>
      <c r="Z229" t="e">
        <f t="shared" si="13"/>
        <v>#DIV/0!</v>
      </c>
    </row>
    <row r="230" spans="2:26" x14ac:dyDescent="0.3">
      <c r="B230" s="11" t="str">
        <f t="shared" si="11"/>
        <v>00000</v>
      </c>
      <c r="U230" t="e">
        <f t="shared" si="12"/>
        <v>#DIV/0!</v>
      </c>
      <c r="Z230" t="e">
        <f t="shared" si="13"/>
        <v>#DIV/0!</v>
      </c>
    </row>
    <row r="231" spans="2:26" x14ac:dyDescent="0.3">
      <c r="B231" s="11" t="str">
        <f t="shared" si="11"/>
        <v>00000</v>
      </c>
      <c r="U231" t="e">
        <f t="shared" si="12"/>
        <v>#DIV/0!</v>
      </c>
      <c r="Z231" t="e">
        <f t="shared" si="13"/>
        <v>#DIV/0!</v>
      </c>
    </row>
    <row r="232" spans="2:26" x14ac:dyDescent="0.3">
      <c r="B232" s="11" t="str">
        <f t="shared" si="11"/>
        <v>00000</v>
      </c>
      <c r="U232" t="e">
        <f t="shared" si="12"/>
        <v>#DIV/0!</v>
      </c>
      <c r="Z232" t="e">
        <f t="shared" si="13"/>
        <v>#DIV/0!</v>
      </c>
    </row>
    <row r="233" spans="2:26" x14ac:dyDescent="0.3">
      <c r="B233" s="11" t="str">
        <f t="shared" si="11"/>
        <v>00000</v>
      </c>
      <c r="U233" t="e">
        <f t="shared" si="12"/>
        <v>#DIV/0!</v>
      </c>
      <c r="Z233" t="e">
        <f t="shared" si="13"/>
        <v>#DIV/0!</v>
      </c>
    </row>
    <row r="234" spans="2:26" x14ac:dyDescent="0.3">
      <c r="B234" s="11" t="str">
        <f t="shared" si="11"/>
        <v>00000</v>
      </c>
      <c r="U234" t="e">
        <f t="shared" si="12"/>
        <v>#DIV/0!</v>
      </c>
      <c r="Z234" t="e">
        <f t="shared" si="13"/>
        <v>#DIV/0!</v>
      </c>
    </row>
    <row r="235" spans="2:26" x14ac:dyDescent="0.3">
      <c r="B235" s="11" t="str">
        <f t="shared" si="11"/>
        <v>00000</v>
      </c>
      <c r="U235" t="e">
        <f t="shared" si="12"/>
        <v>#DIV/0!</v>
      </c>
      <c r="Z235" t="e">
        <f t="shared" si="13"/>
        <v>#DIV/0!</v>
      </c>
    </row>
    <row r="236" spans="2:26" x14ac:dyDescent="0.3">
      <c r="B236" s="11" t="str">
        <f t="shared" si="11"/>
        <v>00000</v>
      </c>
      <c r="U236" t="e">
        <f t="shared" si="12"/>
        <v>#DIV/0!</v>
      </c>
      <c r="Z236" t="e">
        <f t="shared" si="13"/>
        <v>#DIV/0!</v>
      </c>
    </row>
    <row r="237" spans="2:26" x14ac:dyDescent="0.3">
      <c r="B237" s="11" t="str">
        <f t="shared" si="11"/>
        <v>00000</v>
      </c>
      <c r="U237" t="e">
        <f t="shared" si="12"/>
        <v>#DIV/0!</v>
      </c>
      <c r="Z237" t="e">
        <f t="shared" si="13"/>
        <v>#DIV/0!</v>
      </c>
    </row>
    <row r="238" spans="2:26" x14ac:dyDescent="0.3">
      <c r="B238" s="11" t="str">
        <f t="shared" si="11"/>
        <v>00000</v>
      </c>
      <c r="U238" t="e">
        <f t="shared" si="12"/>
        <v>#DIV/0!</v>
      </c>
      <c r="Z238" t="e">
        <f t="shared" si="13"/>
        <v>#DIV/0!</v>
      </c>
    </row>
    <row r="239" spans="2:26" x14ac:dyDescent="0.3">
      <c r="B239" s="11" t="str">
        <f t="shared" si="11"/>
        <v>00000</v>
      </c>
      <c r="U239" t="e">
        <f t="shared" si="12"/>
        <v>#DIV/0!</v>
      </c>
      <c r="Z239" t="e">
        <f t="shared" si="13"/>
        <v>#DIV/0!</v>
      </c>
    </row>
    <row r="240" spans="2:26" x14ac:dyDescent="0.3">
      <c r="B240" s="11" t="str">
        <f t="shared" si="11"/>
        <v>00000</v>
      </c>
      <c r="U240" t="e">
        <f t="shared" si="12"/>
        <v>#DIV/0!</v>
      </c>
      <c r="Z240" t="e">
        <f t="shared" si="13"/>
        <v>#DIV/0!</v>
      </c>
    </row>
    <row r="241" spans="2:26" x14ac:dyDescent="0.3">
      <c r="B241" s="11" t="str">
        <f t="shared" si="11"/>
        <v>00000</v>
      </c>
      <c r="U241" t="e">
        <f t="shared" si="12"/>
        <v>#DIV/0!</v>
      </c>
      <c r="Z241" t="e">
        <f t="shared" si="13"/>
        <v>#DIV/0!</v>
      </c>
    </row>
    <row r="242" spans="2:26" x14ac:dyDescent="0.3">
      <c r="B242" s="11" t="str">
        <f t="shared" si="11"/>
        <v>00000</v>
      </c>
      <c r="U242" t="e">
        <f t="shared" si="12"/>
        <v>#DIV/0!</v>
      </c>
      <c r="Z242" t="e">
        <f t="shared" si="13"/>
        <v>#DIV/0!</v>
      </c>
    </row>
    <row r="243" spans="2:26" x14ac:dyDescent="0.3">
      <c r="B243" s="11" t="str">
        <f t="shared" si="11"/>
        <v>00000</v>
      </c>
      <c r="U243" t="e">
        <f t="shared" si="12"/>
        <v>#DIV/0!</v>
      </c>
      <c r="Z243" t="e">
        <f t="shared" si="13"/>
        <v>#DIV/0!</v>
      </c>
    </row>
    <row r="244" spans="2:26" x14ac:dyDescent="0.3">
      <c r="B244" s="11" t="str">
        <f t="shared" si="11"/>
        <v>00000</v>
      </c>
      <c r="U244" t="e">
        <f t="shared" si="12"/>
        <v>#DIV/0!</v>
      </c>
      <c r="Z244" t="e">
        <f t="shared" si="13"/>
        <v>#DIV/0!</v>
      </c>
    </row>
    <row r="245" spans="2:26" x14ac:dyDescent="0.3">
      <c r="B245" s="11" t="str">
        <f t="shared" si="11"/>
        <v>00000</v>
      </c>
      <c r="U245" t="e">
        <f t="shared" si="12"/>
        <v>#DIV/0!</v>
      </c>
      <c r="Z245" t="e">
        <f t="shared" si="13"/>
        <v>#DIV/0!</v>
      </c>
    </row>
    <row r="246" spans="2:26" x14ac:dyDescent="0.3">
      <c r="B246" s="11" t="str">
        <f t="shared" si="11"/>
        <v>00000</v>
      </c>
      <c r="U246" t="e">
        <f t="shared" si="12"/>
        <v>#DIV/0!</v>
      </c>
      <c r="Z246" t="e">
        <f t="shared" si="13"/>
        <v>#DIV/0!</v>
      </c>
    </row>
    <row r="247" spans="2:26" x14ac:dyDescent="0.3">
      <c r="B247" s="11" t="str">
        <f t="shared" si="11"/>
        <v>00000</v>
      </c>
      <c r="U247" t="e">
        <f t="shared" si="12"/>
        <v>#DIV/0!</v>
      </c>
      <c r="Z247" t="e">
        <f t="shared" si="13"/>
        <v>#DIV/0!</v>
      </c>
    </row>
    <row r="248" spans="2:26" x14ac:dyDescent="0.3">
      <c r="B248" s="11" t="str">
        <f t="shared" si="11"/>
        <v>00000</v>
      </c>
      <c r="U248" t="e">
        <f t="shared" si="12"/>
        <v>#DIV/0!</v>
      </c>
      <c r="Z248" t="e">
        <f t="shared" si="13"/>
        <v>#DIV/0!</v>
      </c>
    </row>
    <row r="249" spans="2:26" x14ac:dyDescent="0.3">
      <c r="B249" s="11" t="str">
        <f t="shared" si="11"/>
        <v>00000</v>
      </c>
      <c r="U249" t="e">
        <f t="shared" si="12"/>
        <v>#DIV/0!</v>
      </c>
      <c r="Z249" t="e">
        <f t="shared" si="13"/>
        <v>#DIV/0!</v>
      </c>
    </row>
    <row r="250" spans="2:26" x14ac:dyDescent="0.3">
      <c r="B250" s="11" t="str">
        <f t="shared" si="11"/>
        <v>00000</v>
      </c>
      <c r="U250" t="e">
        <f t="shared" si="12"/>
        <v>#DIV/0!</v>
      </c>
      <c r="Z250" t="e">
        <f t="shared" si="13"/>
        <v>#DIV/0!</v>
      </c>
    </row>
    <row r="251" spans="2:26" x14ac:dyDescent="0.3">
      <c r="B251" s="11" t="str">
        <f t="shared" si="11"/>
        <v>00000</v>
      </c>
      <c r="U251" t="e">
        <f t="shared" si="12"/>
        <v>#DIV/0!</v>
      </c>
      <c r="Z251" t="e">
        <f t="shared" si="13"/>
        <v>#DIV/0!</v>
      </c>
    </row>
    <row r="252" spans="2:26" x14ac:dyDescent="0.3">
      <c r="B252" s="11" t="str">
        <f t="shared" si="11"/>
        <v>00000</v>
      </c>
      <c r="U252" t="e">
        <f t="shared" si="12"/>
        <v>#DIV/0!</v>
      </c>
      <c r="Z252" t="e">
        <f t="shared" si="13"/>
        <v>#DIV/0!</v>
      </c>
    </row>
    <row r="253" spans="2:26" x14ac:dyDescent="0.3">
      <c r="B253" s="11" t="str">
        <f t="shared" ref="B253:B316" si="14">RIGHT(YEAR(A253),2)&amp;TEXT(A253-DATE(YEAR(A253),1,0),"000")</f>
        <v>00000</v>
      </c>
      <c r="U253" t="e">
        <f t="shared" si="12"/>
        <v>#DIV/0!</v>
      </c>
      <c r="Z253" t="e">
        <f t="shared" si="13"/>
        <v>#DIV/0!</v>
      </c>
    </row>
    <row r="254" spans="2:26" x14ac:dyDescent="0.3">
      <c r="B254" s="11" t="str">
        <f t="shared" si="14"/>
        <v>00000</v>
      </c>
      <c r="U254" t="e">
        <f t="shared" si="12"/>
        <v>#DIV/0!</v>
      </c>
      <c r="Z254" t="e">
        <f t="shared" si="13"/>
        <v>#DIV/0!</v>
      </c>
    </row>
    <row r="255" spans="2:26" x14ac:dyDescent="0.3">
      <c r="B255" s="11" t="str">
        <f t="shared" si="14"/>
        <v>00000</v>
      </c>
      <c r="U255" t="e">
        <f t="shared" si="12"/>
        <v>#DIV/0!</v>
      </c>
      <c r="Z255" t="e">
        <f t="shared" si="13"/>
        <v>#DIV/0!</v>
      </c>
    </row>
    <row r="256" spans="2:26" x14ac:dyDescent="0.3">
      <c r="B256" s="11" t="str">
        <f t="shared" si="14"/>
        <v>00000</v>
      </c>
      <c r="U256" t="e">
        <f t="shared" si="12"/>
        <v>#DIV/0!</v>
      </c>
      <c r="Z256" t="e">
        <f t="shared" si="13"/>
        <v>#DIV/0!</v>
      </c>
    </row>
    <row r="257" spans="2:26" x14ac:dyDescent="0.3">
      <c r="B257" s="11" t="str">
        <f t="shared" si="14"/>
        <v>00000</v>
      </c>
      <c r="U257" t="e">
        <f t="shared" si="12"/>
        <v>#DIV/0!</v>
      </c>
      <c r="Z257" t="e">
        <f t="shared" si="13"/>
        <v>#DIV/0!</v>
      </c>
    </row>
    <row r="258" spans="2:26" x14ac:dyDescent="0.3">
      <c r="B258" s="11" t="str">
        <f t="shared" si="14"/>
        <v>00000</v>
      </c>
      <c r="U258" t="e">
        <f t="shared" si="12"/>
        <v>#DIV/0!</v>
      </c>
      <c r="Z258" t="e">
        <f t="shared" si="13"/>
        <v>#DIV/0!</v>
      </c>
    </row>
    <row r="259" spans="2:26" x14ac:dyDescent="0.3">
      <c r="B259" s="11" t="str">
        <f t="shared" si="14"/>
        <v>00000</v>
      </c>
      <c r="U259" t="e">
        <f t="shared" si="12"/>
        <v>#DIV/0!</v>
      </c>
      <c r="Z259" t="e">
        <f t="shared" si="13"/>
        <v>#DIV/0!</v>
      </c>
    </row>
    <row r="260" spans="2:26" x14ac:dyDescent="0.3">
      <c r="B260" s="11" t="str">
        <f t="shared" si="14"/>
        <v>00000</v>
      </c>
      <c r="U260" t="e">
        <f t="shared" si="12"/>
        <v>#DIV/0!</v>
      </c>
      <c r="Z260" t="e">
        <f t="shared" si="13"/>
        <v>#DIV/0!</v>
      </c>
    </row>
    <row r="261" spans="2:26" x14ac:dyDescent="0.3">
      <c r="B261" s="11" t="str">
        <f t="shared" si="14"/>
        <v>00000</v>
      </c>
      <c r="U261" t="e">
        <f t="shared" si="12"/>
        <v>#DIV/0!</v>
      </c>
      <c r="Z261" t="e">
        <f t="shared" si="13"/>
        <v>#DIV/0!</v>
      </c>
    </row>
    <row r="262" spans="2:26" x14ac:dyDescent="0.3">
      <c r="B262" s="11" t="str">
        <f t="shared" si="14"/>
        <v>00000</v>
      </c>
      <c r="U262" t="e">
        <f t="shared" si="12"/>
        <v>#DIV/0!</v>
      </c>
      <c r="Z262" t="e">
        <f t="shared" si="13"/>
        <v>#DIV/0!</v>
      </c>
    </row>
    <row r="263" spans="2:26" x14ac:dyDescent="0.3">
      <c r="B263" s="11" t="str">
        <f t="shared" si="14"/>
        <v>00000</v>
      </c>
      <c r="U263" t="e">
        <f t="shared" si="12"/>
        <v>#DIV/0!</v>
      </c>
      <c r="Z263" t="e">
        <f t="shared" si="13"/>
        <v>#DIV/0!</v>
      </c>
    </row>
    <row r="264" spans="2:26" x14ac:dyDescent="0.3">
      <c r="B264" s="11" t="str">
        <f t="shared" si="14"/>
        <v>00000</v>
      </c>
      <c r="U264" t="e">
        <f t="shared" ref="U264:U327" si="15">AVERAGE(M264:T264)</f>
        <v>#DIV/0!</v>
      </c>
      <c r="Z264" t="e">
        <f t="shared" ref="Z264:Z327" si="16">AVERAGE(V264:Y264)</f>
        <v>#DIV/0!</v>
      </c>
    </row>
    <row r="265" spans="2:26" x14ac:dyDescent="0.3">
      <c r="B265" s="11" t="str">
        <f t="shared" si="14"/>
        <v>00000</v>
      </c>
      <c r="U265" t="e">
        <f t="shared" si="15"/>
        <v>#DIV/0!</v>
      </c>
      <c r="Z265" t="e">
        <f t="shared" si="16"/>
        <v>#DIV/0!</v>
      </c>
    </row>
    <row r="266" spans="2:26" x14ac:dyDescent="0.3">
      <c r="B266" s="11" t="str">
        <f t="shared" si="14"/>
        <v>00000</v>
      </c>
      <c r="U266" t="e">
        <f t="shared" si="15"/>
        <v>#DIV/0!</v>
      </c>
      <c r="Z266" t="e">
        <f t="shared" si="16"/>
        <v>#DIV/0!</v>
      </c>
    </row>
    <row r="267" spans="2:26" x14ac:dyDescent="0.3">
      <c r="B267" s="11" t="str">
        <f t="shared" si="14"/>
        <v>00000</v>
      </c>
      <c r="U267" t="e">
        <f t="shared" si="15"/>
        <v>#DIV/0!</v>
      </c>
      <c r="Z267" t="e">
        <f t="shared" si="16"/>
        <v>#DIV/0!</v>
      </c>
    </row>
    <row r="268" spans="2:26" x14ac:dyDescent="0.3">
      <c r="B268" s="11" t="str">
        <f t="shared" si="14"/>
        <v>00000</v>
      </c>
      <c r="U268" t="e">
        <f t="shared" si="15"/>
        <v>#DIV/0!</v>
      </c>
      <c r="Z268" t="e">
        <f t="shared" si="16"/>
        <v>#DIV/0!</v>
      </c>
    </row>
    <row r="269" spans="2:26" x14ac:dyDescent="0.3">
      <c r="B269" s="11" t="str">
        <f t="shared" si="14"/>
        <v>00000</v>
      </c>
      <c r="U269" t="e">
        <f t="shared" si="15"/>
        <v>#DIV/0!</v>
      </c>
      <c r="Z269" t="e">
        <f t="shared" si="16"/>
        <v>#DIV/0!</v>
      </c>
    </row>
    <row r="270" spans="2:26" x14ac:dyDescent="0.3">
      <c r="B270" s="11" t="str">
        <f t="shared" si="14"/>
        <v>00000</v>
      </c>
      <c r="U270" t="e">
        <f t="shared" si="15"/>
        <v>#DIV/0!</v>
      </c>
      <c r="Z270" t="e">
        <f t="shared" si="16"/>
        <v>#DIV/0!</v>
      </c>
    </row>
    <row r="271" spans="2:26" x14ac:dyDescent="0.3">
      <c r="B271" s="11" t="str">
        <f t="shared" si="14"/>
        <v>00000</v>
      </c>
      <c r="U271" t="e">
        <f t="shared" si="15"/>
        <v>#DIV/0!</v>
      </c>
      <c r="Z271" t="e">
        <f t="shared" si="16"/>
        <v>#DIV/0!</v>
      </c>
    </row>
    <row r="272" spans="2:26" x14ac:dyDescent="0.3">
      <c r="B272" s="11" t="str">
        <f t="shared" si="14"/>
        <v>00000</v>
      </c>
      <c r="U272" t="e">
        <f t="shared" si="15"/>
        <v>#DIV/0!</v>
      </c>
      <c r="Z272" t="e">
        <f t="shared" si="16"/>
        <v>#DIV/0!</v>
      </c>
    </row>
    <row r="273" spans="2:26" x14ac:dyDescent="0.3">
      <c r="B273" s="11" t="str">
        <f t="shared" si="14"/>
        <v>00000</v>
      </c>
      <c r="U273" t="e">
        <f t="shared" si="15"/>
        <v>#DIV/0!</v>
      </c>
      <c r="Z273" t="e">
        <f t="shared" si="16"/>
        <v>#DIV/0!</v>
      </c>
    </row>
    <row r="274" spans="2:26" x14ac:dyDescent="0.3">
      <c r="B274" s="11" t="str">
        <f t="shared" si="14"/>
        <v>00000</v>
      </c>
      <c r="U274" t="e">
        <f t="shared" si="15"/>
        <v>#DIV/0!</v>
      </c>
      <c r="Z274" t="e">
        <f t="shared" si="16"/>
        <v>#DIV/0!</v>
      </c>
    </row>
    <row r="275" spans="2:26" x14ac:dyDescent="0.3">
      <c r="B275" s="11" t="str">
        <f t="shared" si="14"/>
        <v>00000</v>
      </c>
      <c r="U275" t="e">
        <f t="shared" si="15"/>
        <v>#DIV/0!</v>
      </c>
      <c r="Z275" t="e">
        <f t="shared" si="16"/>
        <v>#DIV/0!</v>
      </c>
    </row>
    <row r="276" spans="2:26" x14ac:dyDescent="0.3">
      <c r="B276" s="11" t="str">
        <f t="shared" si="14"/>
        <v>00000</v>
      </c>
      <c r="U276" t="e">
        <f t="shared" si="15"/>
        <v>#DIV/0!</v>
      </c>
      <c r="Z276" t="e">
        <f t="shared" si="16"/>
        <v>#DIV/0!</v>
      </c>
    </row>
    <row r="277" spans="2:26" x14ac:dyDescent="0.3">
      <c r="B277" s="11" t="str">
        <f t="shared" si="14"/>
        <v>00000</v>
      </c>
      <c r="U277" t="e">
        <f t="shared" si="15"/>
        <v>#DIV/0!</v>
      </c>
      <c r="Z277" t="e">
        <f t="shared" si="16"/>
        <v>#DIV/0!</v>
      </c>
    </row>
    <row r="278" spans="2:26" x14ac:dyDescent="0.3">
      <c r="B278" s="11" t="str">
        <f t="shared" si="14"/>
        <v>00000</v>
      </c>
      <c r="U278" t="e">
        <f t="shared" si="15"/>
        <v>#DIV/0!</v>
      </c>
      <c r="Z278" t="e">
        <f t="shared" si="16"/>
        <v>#DIV/0!</v>
      </c>
    </row>
    <row r="279" spans="2:26" x14ac:dyDescent="0.3">
      <c r="B279" s="11" t="str">
        <f t="shared" si="14"/>
        <v>00000</v>
      </c>
      <c r="U279" t="e">
        <f t="shared" si="15"/>
        <v>#DIV/0!</v>
      </c>
      <c r="Z279" t="e">
        <f t="shared" si="16"/>
        <v>#DIV/0!</v>
      </c>
    </row>
    <row r="280" spans="2:26" x14ac:dyDescent="0.3">
      <c r="B280" s="11" t="str">
        <f t="shared" si="14"/>
        <v>00000</v>
      </c>
      <c r="U280" t="e">
        <f t="shared" si="15"/>
        <v>#DIV/0!</v>
      </c>
      <c r="Z280" t="e">
        <f t="shared" si="16"/>
        <v>#DIV/0!</v>
      </c>
    </row>
    <row r="281" spans="2:26" x14ac:dyDescent="0.3">
      <c r="B281" s="11" t="str">
        <f t="shared" si="14"/>
        <v>00000</v>
      </c>
      <c r="U281" t="e">
        <f t="shared" si="15"/>
        <v>#DIV/0!</v>
      </c>
      <c r="Z281" t="e">
        <f t="shared" si="16"/>
        <v>#DIV/0!</v>
      </c>
    </row>
    <row r="282" spans="2:26" x14ac:dyDescent="0.3">
      <c r="B282" s="11" t="str">
        <f t="shared" si="14"/>
        <v>00000</v>
      </c>
      <c r="U282" t="e">
        <f t="shared" si="15"/>
        <v>#DIV/0!</v>
      </c>
      <c r="Z282" t="e">
        <f t="shared" si="16"/>
        <v>#DIV/0!</v>
      </c>
    </row>
    <row r="283" spans="2:26" x14ac:dyDescent="0.3">
      <c r="B283" s="11" t="str">
        <f t="shared" si="14"/>
        <v>00000</v>
      </c>
      <c r="U283" t="e">
        <f t="shared" si="15"/>
        <v>#DIV/0!</v>
      </c>
      <c r="Z283" t="e">
        <f t="shared" si="16"/>
        <v>#DIV/0!</v>
      </c>
    </row>
    <row r="284" spans="2:26" x14ac:dyDescent="0.3">
      <c r="B284" s="11" t="str">
        <f t="shared" si="14"/>
        <v>00000</v>
      </c>
      <c r="U284" t="e">
        <f t="shared" si="15"/>
        <v>#DIV/0!</v>
      </c>
      <c r="Z284" t="e">
        <f t="shared" si="16"/>
        <v>#DIV/0!</v>
      </c>
    </row>
    <row r="285" spans="2:26" x14ac:dyDescent="0.3">
      <c r="B285" s="11" t="str">
        <f t="shared" si="14"/>
        <v>00000</v>
      </c>
      <c r="U285" t="e">
        <f t="shared" si="15"/>
        <v>#DIV/0!</v>
      </c>
      <c r="Z285" t="e">
        <f t="shared" si="16"/>
        <v>#DIV/0!</v>
      </c>
    </row>
    <row r="286" spans="2:26" x14ac:dyDescent="0.3">
      <c r="B286" s="11" t="str">
        <f t="shared" si="14"/>
        <v>00000</v>
      </c>
      <c r="U286" t="e">
        <f t="shared" si="15"/>
        <v>#DIV/0!</v>
      </c>
      <c r="Z286" t="e">
        <f t="shared" si="16"/>
        <v>#DIV/0!</v>
      </c>
    </row>
    <row r="287" spans="2:26" x14ac:dyDescent="0.3">
      <c r="B287" s="11" t="str">
        <f t="shared" si="14"/>
        <v>00000</v>
      </c>
      <c r="U287" t="e">
        <f t="shared" si="15"/>
        <v>#DIV/0!</v>
      </c>
      <c r="Z287" t="e">
        <f t="shared" si="16"/>
        <v>#DIV/0!</v>
      </c>
    </row>
    <row r="288" spans="2:26" x14ac:dyDescent="0.3">
      <c r="B288" s="11" t="str">
        <f t="shared" si="14"/>
        <v>00000</v>
      </c>
      <c r="U288" t="e">
        <f t="shared" si="15"/>
        <v>#DIV/0!</v>
      </c>
      <c r="Z288" t="e">
        <f t="shared" si="16"/>
        <v>#DIV/0!</v>
      </c>
    </row>
    <row r="289" spans="2:26" x14ac:dyDescent="0.3">
      <c r="B289" s="11" t="str">
        <f t="shared" si="14"/>
        <v>00000</v>
      </c>
      <c r="U289" t="e">
        <f t="shared" si="15"/>
        <v>#DIV/0!</v>
      </c>
      <c r="Z289" t="e">
        <f t="shared" si="16"/>
        <v>#DIV/0!</v>
      </c>
    </row>
    <row r="290" spans="2:26" x14ac:dyDescent="0.3">
      <c r="B290" s="11" t="str">
        <f t="shared" si="14"/>
        <v>00000</v>
      </c>
      <c r="U290" t="e">
        <f t="shared" si="15"/>
        <v>#DIV/0!</v>
      </c>
      <c r="Z290" t="e">
        <f t="shared" si="16"/>
        <v>#DIV/0!</v>
      </c>
    </row>
    <row r="291" spans="2:26" x14ac:dyDescent="0.3">
      <c r="B291" s="11" t="str">
        <f t="shared" si="14"/>
        <v>00000</v>
      </c>
      <c r="U291" t="e">
        <f t="shared" si="15"/>
        <v>#DIV/0!</v>
      </c>
      <c r="Z291" t="e">
        <f t="shared" si="16"/>
        <v>#DIV/0!</v>
      </c>
    </row>
    <row r="292" spans="2:26" x14ac:dyDescent="0.3">
      <c r="B292" s="11" t="str">
        <f t="shared" si="14"/>
        <v>00000</v>
      </c>
      <c r="U292" t="e">
        <f t="shared" si="15"/>
        <v>#DIV/0!</v>
      </c>
      <c r="Z292" t="e">
        <f t="shared" si="16"/>
        <v>#DIV/0!</v>
      </c>
    </row>
    <row r="293" spans="2:26" x14ac:dyDescent="0.3">
      <c r="B293" s="11" t="str">
        <f t="shared" si="14"/>
        <v>00000</v>
      </c>
      <c r="U293" t="e">
        <f t="shared" si="15"/>
        <v>#DIV/0!</v>
      </c>
      <c r="Z293" t="e">
        <f t="shared" si="16"/>
        <v>#DIV/0!</v>
      </c>
    </row>
    <row r="294" spans="2:26" x14ac:dyDescent="0.3">
      <c r="B294" s="11" t="str">
        <f t="shared" si="14"/>
        <v>00000</v>
      </c>
      <c r="U294" t="e">
        <f t="shared" si="15"/>
        <v>#DIV/0!</v>
      </c>
      <c r="Z294" t="e">
        <f t="shared" si="16"/>
        <v>#DIV/0!</v>
      </c>
    </row>
    <row r="295" spans="2:26" x14ac:dyDescent="0.3">
      <c r="B295" s="11" t="str">
        <f t="shared" si="14"/>
        <v>00000</v>
      </c>
      <c r="U295" t="e">
        <f t="shared" si="15"/>
        <v>#DIV/0!</v>
      </c>
      <c r="Z295" t="e">
        <f t="shared" si="16"/>
        <v>#DIV/0!</v>
      </c>
    </row>
    <row r="296" spans="2:26" x14ac:dyDescent="0.3">
      <c r="B296" s="11" t="str">
        <f t="shared" si="14"/>
        <v>00000</v>
      </c>
      <c r="U296" t="e">
        <f t="shared" si="15"/>
        <v>#DIV/0!</v>
      </c>
      <c r="Z296" t="e">
        <f t="shared" si="16"/>
        <v>#DIV/0!</v>
      </c>
    </row>
    <row r="297" spans="2:26" x14ac:dyDescent="0.3">
      <c r="B297" s="11" t="str">
        <f t="shared" si="14"/>
        <v>00000</v>
      </c>
      <c r="U297" t="e">
        <f t="shared" si="15"/>
        <v>#DIV/0!</v>
      </c>
      <c r="Z297" t="e">
        <f t="shared" si="16"/>
        <v>#DIV/0!</v>
      </c>
    </row>
    <row r="298" spans="2:26" x14ac:dyDescent="0.3">
      <c r="B298" s="11" t="str">
        <f t="shared" si="14"/>
        <v>00000</v>
      </c>
      <c r="U298" t="e">
        <f t="shared" si="15"/>
        <v>#DIV/0!</v>
      </c>
      <c r="Z298" t="e">
        <f t="shared" si="16"/>
        <v>#DIV/0!</v>
      </c>
    </row>
    <row r="299" spans="2:26" x14ac:dyDescent="0.3">
      <c r="B299" s="11" t="str">
        <f t="shared" si="14"/>
        <v>00000</v>
      </c>
      <c r="U299" t="e">
        <f t="shared" si="15"/>
        <v>#DIV/0!</v>
      </c>
      <c r="Z299" t="e">
        <f t="shared" si="16"/>
        <v>#DIV/0!</v>
      </c>
    </row>
    <row r="300" spans="2:26" x14ac:dyDescent="0.3">
      <c r="B300" s="11" t="str">
        <f t="shared" si="14"/>
        <v>00000</v>
      </c>
      <c r="U300" t="e">
        <f t="shared" si="15"/>
        <v>#DIV/0!</v>
      </c>
      <c r="Z300" t="e">
        <f t="shared" si="16"/>
        <v>#DIV/0!</v>
      </c>
    </row>
    <row r="301" spans="2:26" x14ac:dyDescent="0.3">
      <c r="B301" s="11" t="str">
        <f t="shared" si="14"/>
        <v>00000</v>
      </c>
      <c r="U301" t="e">
        <f t="shared" si="15"/>
        <v>#DIV/0!</v>
      </c>
      <c r="Z301" t="e">
        <f t="shared" si="16"/>
        <v>#DIV/0!</v>
      </c>
    </row>
    <row r="302" spans="2:26" x14ac:dyDescent="0.3">
      <c r="B302" s="11" t="str">
        <f t="shared" si="14"/>
        <v>00000</v>
      </c>
      <c r="U302" t="e">
        <f t="shared" si="15"/>
        <v>#DIV/0!</v>
      </c>
      <c r="Z302" t="e">
        <f t="shared" si="16"/>
        <v>#DIV/0!</v>
      </c>
    </row>
    <row r="303" spans="2:26" x14ac:dyDescent="0.3">
      <c r="B303" s="11" t="str">
        <f t="shared" si="14"/>
        <v>00000</v>
      </c>
      <c r="U303" t="e">
        <f t="shared" si="15"/>
        <v>#DIV/0!</v>
      </c>
      <c r="Z303" t="e">
        <f t="shared" si="16"/>
        <v>#DIV/0!</v>
      </c>
    </row>
    <row r="304" spans="2:26" x14ac:dyDescent="0.3">
      <c r="B304" s="11" t="str">
        <f t="shared" si="14"/>
        <v>00000</v>
      </c>
      <c r="U304" t="e">
        <f t="shared" si="15"/>
        <v>#DIV/0!</v>
      </c>
      <c r="Z304" t="e">
        <f t="shared" si="16"/>
        <v>#DIV/0!</v>
      </c>
    </row>
    <row r="305" spans="2:26" x14ac:dyDescent="0.3">
      <c r="B305" s="11" t="str">
        <f t="shared" si="14"/>
        <v>00000</v>
      </c>
      <c r="U305" t="e">
        <f t="shared" si="15"/>
        <v>#DIV/0!</v>
      </c>
      <c r="Z305" t="e">
        <f t="shared" si="16"/>
        <v>#DIV/0!</v>
      </c>
    </row>
    <row r="306" spans="2:26" x14ac:dyDescent="0.3">
      <c r="B306" s="11" t="str">
        <f t="shared" si="14"/>
        <v>00000</v>
      </c>
      <c r="U306" t="e">
        <f t="shared" si="15"/>
        <v>#DIV/0!</v>
      </c>
      <c r="Z306" t="e">
        <f t="shared" si="16"/>
        <v>#DIV/0!</v>
      </c>
    </row>
    <row r="307" spans="2:26" x14ac:dyDescent="0.3">
      <c r="B307" s="11" t="str">
        <f t="shared" si="14"/>
        <v>00000</v>
      </c>
      <c r="U307" t="e">
        <f t="shared" si="15"/>
        <v>#DIV/0!</v>
      </c>
      <c r="Z307" t="e">
        <f t="shared" si="16"/>
        <v>#DIV/0!</v>
      </c>
    </row>
    <row r="308" spans="2:26" x14ac:dyDescent="0.3">
      <c r="B308" s="11" t="str">
        <f t="shared" si="14"/>
        <v>00000</v>
      </c>
      <c r="U308" t="e">
        <f t="shared" si="15"/>
        <v>#DIV/0!</v>
      </c>
      <c r="Z308" t="e">
        <f t="shared" si="16"/>
        <v>#DIV/0!</v>
      </c>
    </row>
    <row r="309" spans="2:26" x14ac:dyDescent="0.3">
      <c r="B309" s="11" t="str">
        <f t="shared" si="14"/>
        <v>00000</v>
      </c>
      <c r="U309" t="e">
        <f t="shared" si="15"/>
        <v>#DIV/0!</v>
      </c>
      <c r="Z309" t="e">
        <f t="shared" si="16"/>
        <v>#DIV/0!</v>
      </c>
    </row>
    <row r="310" spans="2:26" x14ac:dyDescent="0.3">
      <c r="B310" s="11" t="str">
        <f t="shared" si="14"/>
        <v>00000</v>
      </c>
      <c r="U310" t="e">
        <f t="shared" si="15"/>
        <v>#DIV/0!</v>
      </c>
      <c r="Z310" t="e">
        <f t="shared" si="16"/>
        <v>#DIV/0!</v>
      </c>
    </row>
    <row r="311" spans="2:26" x14ac:dyDescent="0.3">
      <c r="B311" s="11" t="str">
        <f t="shared" si="14"/>
        <v>00000</v>
      </c>
      <c r="U311" t="e">
        <f t="shared" si="15"/>
        <v>#DIV/0!</v>
      </c>
      <c r="Z311" t="e">
        <f t="shared" si="16"/>
        <v>#DIV/0!</v>
      </c>
    </row>
    <row r="312" spans="2:26" x14ac:dyDescent="0.3">
      <c r="B312" s="11" t="str">
        <f t="shared" si="14"/>
        <v>00000</v>
      </c>
      <c r="U312" t="e">
        <f t="shared" si="15"/>
        <v>#DIV/0!</v>
      </c>
      <c r="Z312" t="e">
        <f t="shared" si="16"/>
        <v>#DIV/0!</v>
      </c>
    </row>
    <row r="313" spans="2:26" x14ac:dyDescent="0.3">
      <c r="B313" s="11" t="str">
        <f t="shared" si="14"/>
        <v>00000</v>
      </c>
      <c r="U313" t="e">
        <f t="shared" si="15"/>
        <v>#DIV/0!</v>
      </c>
      <c r="Z313" t="e">
        <f t="shared" si="16"/>
        <v>#DIV/0!</v>
      </c>
    </row>
    <row r="314" spans="2:26" x14ac:dyDescent="0.3">
      <c r="B314" s="11" t="str">
        <f t="shared" si="14"/>
        <v>00000</v>
      </c>
      <c r="U314" t="e">
        <f t="shared" si="15"/>
        <v>#DIV/0!</v>
      </c>
      <c r="Z314" t="e">
        <f t="shared" si="16"/>
        <v>#DIV/0!</v>
      </c>
    </row>
    <row r="315" spans="2:26" x14ac:dyDescent="0.3">
      <c r="B315" s="11" t="str">
        <f t="shared" si="14"/>
        <v>00000</v>
      </c>
      <c r="U315" t="e">
        <f t="shared" si="15"/>
        <v>#DIV/0!</v>
      </c>
      <c r="Z315" t="e">
        <f t="shared" si="16"/>
        <v>#DIV/0!</v>
      </c>
    </row>
    <row r="316" spans="2:26" x14ac:dyDescent="0.3">
      <c r="B316" s="11" t="str">
        <f t="shared" si="14"/>
        <v>00000</v>
      </c>
      <c r="U316" t="e">
        <f t="shared" si="15"/>
        <v>#DIV/0!</v>
      </c>
      <c r="Z316" t="e">
        <f t="shared" si="16"/>
        <v>#DIV/0!</v>
      </c>
    </row>
    <row r="317" spans="2:26" x14ac:dyDescent="0.3">
      <c r="B317" s="11" t="str">
        <f t="shared" ref="B317:B380" si="17">RIGHT(YEAR(A317),2)&amp;TEXT(A317-DATE(YEAR(A317),1,0),"000")</f>
        <v>00000</v>
      </c>
      <c r="U317" t="e">
        <f t="shared" si="15"/>
        <v>#DIV/0!</v>
      </c>
      <c r="Z317" t="e">
        <f t="shared" si="16"/>
        <v>#DIV/0!</v>
      </c>
    </row>
    <row r="318" spans="2:26" x14ac:dyDescent="0.3">
      <c r="B318" s="11" t="str">
        <f t="shared" si="17"/>
        <v>00000</v>
      </c>
      <c r="U318" t="e">
        <f t="shared" si="15"/>
        <v>#DIV/0!</v>
      </c>
      <c r="Z318" t="e">
        <f t="shared" si="16"/>
        <v>#DIV/0!</v>
      </c>
    </row>
    <row r="319" spans="2:26" x14ac:dyDescent="0.3">
      <c r="B319" s="11" t="str">
        <f t="shared" si="17"/>
        <v>00000</v>
      </c>
      <c r="U319" t="e">
        <f t="shared" si="15"/>
        <v>#DIV/0!</v>
      </c>
      <c r="Z319" t="e">
        <f t="shared" si="16"/>
        <v>#DIV/0!</v>
      </c>
    </row>
    <row r="320" spans="2:26" x14ac:dyDescent="0.3">
      <c r="B320" s="11" t="str">
        <f t="shared" si="17"/>
        <v>00000</v>
      </c>
      <c r="U320" t="e">
        <f t="shared" si="15"/>
        <v>#DIV/0!</v>
      </c>
      <c r="Z320" t="e">
        <f t="shared" si="16"/>
        <v>#DIV/0!</v>
      </c>
    </row>
    <row r="321" spans="2:26" x14ac:dyDescent="0.3">
      <c r="B321" s="11" t="str">
        <f t="shared" si="17"/>
        <v>00000</v>
      </c>
      <c r="U321" t="e">
        <f t="shared" si="15"/>
        <v>#DIV/0!</v>
      </c>
      <c r="Z321" t="e">
        <f t="shared" si="16"/>
        <v>#DIV/0!</v>
      </c>
    </row>
    <row r="322" spans="2:26" x14ac:dyDescent="0.3">
      <c r="B322" s="11" t="str">
        <f t="shared" si="17"/>
        <v>00000</v>
      </c>
      <c r="U322" t="e">
        <f t="shared" si="15"/>
        <v>#DIV/0!</v>
      </c>
      <c r="Z322" t="e">
        <f t="shared" si="16"/>
        <v>#DIV/0!</v>
      </c>
    </row>
    <row r="323" spans="2:26" x14ac:dyDescent="0.3">
      <c r="B323" s="11" t="str">
        <f t="shared" si="17"/>
        <v>00000</v>
      </c>
      <c r="U323" t="e">
        <f t="shared" si="15"/>
        <v>#DIV/0!</v>
      </c>
      <c r="Z323" t="e">
        <f t="shared" si="16"/>
        <v>#DIV/0!</v>
      </c>
    </row>
    <row r="324" spans="2:26" x14ac:dyDescent="0.3">
      <c r="B324" s="11" t="str">
        <f t="shared" si="17"/>
        <v>00000</v>
      </c>
      <c r="U324" t="e">
        <f t="shared" si="15"/>
        <v>#DIV/0!</v>
      </c>
      <c r="Z324" t="e">
        <f t="shared" si="16"/>
        <v>#DIV/0!</v>
      </c>
    </row>
    <row r="325" spans="2:26" x14ac:dyDescent="0.3">
      <c r="B325" s="11" t="str">
        <f t="shared" si="17"/>
        <v>00000</v>
      </c>
      <c r="U325" t="e">
        <f t="shared" si="15"/>
        <v>#DIV/0!</v>
      </c>
      <c r="Z325" t="e">
        <f t="shared" si="16"/>
        <v>#DIV/0!</v>
      </c>
    </row>
    <row r="326" spans="2:26" x14ac:dyDescent="0.3">
      <c r="B326" s="11" t="str">
        <f t="shared" si="17"/>
        <v>00000</v>
      </c>
      <c r="U326" t="e">
        <f t="shared" si="15"/>
        <v>#DIV/0!</v>
      </c>
      <c r="Z326" t="e">
        <f t="shared" si="16"/>
        <v>#DIV/0!</v>
      </c>
    </row>
    <row r="327" spans="2:26" x14ac:dyDescent="0.3">
      <c r="B327" s="11" t="str">
        <f t="shared" si="17"/>
        <v>00000</v>
      </c>
      <c r="U327" t="e">
        <f t="shared" si="15"/>
        <v>#DIV/0!</v>
      </c>
      <c r="Z327" t="e">
        <f t="shared" si="16"/>
        <v>#DIV/0!</v>
      </c>
    </row>
    <row r="328" spans="2:26" x14ac:dyDescent="0.3">
      <c r="B328" s="11" t="str">
        <f t="shared" si="17"/>
        <v>00000</v>
      </c>
      <c r="U328" t="e">
        <f t="shared" ref="U328:U391" si="18">AVERAGE(M328:T328)</f>
        <v>#DIV/0!</v>
      </c>
      <c r="Z328" t="e">
        <f t="shared" ref="Z328:Z391" si="19">AVERAGE(V328:Y328)</f>
        <v>#DIV/0!</v>
      </c>
    </row>
    <row r="329" spans="2:26" x14ac:dyDescent="0.3">
      <c r="B329" s="11" t="str">
        <f t="shared" si="17"/>
        <v>00000</v>
      </c>
      <c r="U329" t="e">
        <f t="shared" si="18"/>
        <v>#DIV/0!</v>
      </c>
      <c r="Z329" t="e">
        <f t="shared" si="19"/>
        <v>#DIV/0!</v>
      </c>
    </row>
    <row r="330" spans="2:26" x14ac:dyDescent="0.3">
      <c r="B330" s="11" t="str">
        <f t="shared" si="17"/>
        <v>00000</v>
      </c>
      <c r="U330" t="e">
        <f t="shared" si="18"/>
        <v>#DIV/0!</v>
      </c>
      <c r="Z330" t="e">
        <f t="shared" si="19"/>
        <v>#DIV/0!</v>
      </c>
    </row>
    <row r="331" spans="2:26" x14ac:dyDescent="0.3">
      <c r="B331" s="11" t="str">
        <f t="shared" si="17"/>
        <v>00000</v>
      </c>
      <c r="U331" t="e">
        <f t="shared" si="18"/>
        <v>#DIV/0!</v>
      </c>
      <c r="Z331" t="e">
        <f t="shared" si="19"/>
        <v>#DIV/0!</v>
      </c>
    </row>
    <row r="332" spans="2:26" x14ac:dyDescent="0.3">
      <c r="B332" s="11" t="str">
        <f t="shared" si="17"/>
        <v>00000</v>
      </c>
      <c r="U332" t="e">
        <f t="shared" si="18"/>
        <v>#DIV/0!</v>
      </c>
      <c r="Z332" t="e">
        <f t="shared" si="19"/>
        <v>#DIV/0!</v>
      </c>
    </row>
    <row r="333" spans="2:26" x14ac:dyDescent="0.3">
      <c r="B333" s="11" t="str">
        <f t="shared" si="17"/>
        <v>00000</v>
      </c>
      <c r="U333" t="e">
        <f t="shared" si="18"/>
        <v>#DIV/0!</v>
      </c>
      <c r="Z333" t="e">
        <f t="shared" si="19"/>
        <v>#DIV/0!</v>
      </c>
    </row>
    <row r="334" spans="2:26" x14ac:dyDescent="0.3">
      <c r="B334" s="11" t="str">
        <f t="shared" si="17"/>
        <v>00000</v>
      </c>
      <c r="U334" t="e">
        <f t="shared" si="18"/>
        <v>#DIV/0!</v>
      </c>
      <c r="Z334" t="e">
        <f t="shared" si="19"/>
        <v>#DIV/0!</v>
      </c>
    </row>
    <row r="335" spans="2:26" x14ac:dyDescent="0.3">
      <c r="B335" s="11" t="str">
        <f t="shared" si="17"/>
        <v>00000</v>
      </c>
      <c r="U335" t="e">
        <f t="shared" si="18"/>
        <v>#DIV/0!</v>
      </c>
      <c r="Z335" t="e">
        <f t="shared" si="19"/>
        <v>#DIV/0!</v>
      </c>
    </row>
    <row r="336" spans="2:26" x14ac:dyDescent="0.3">
      <c r="B336" s="11" t="str">
        <f t="shared" si="17"/>
        <v>00000</v>
      </c>
      <c r="U336" t="e">
        <f t="shared" si="18"/>
        <v>#DIV/0!</v>
      </c>
      <c r="Z336" t="e">
        <f t="shared" si="19"/>
        <v>#DIV/0!</v>
      </c>
    </row>
    <row r="337" spans="2:26" x14ac:dyDescent="0.3">
      <c r="B337" s="11" t="str">
        <f t="shared" si="17"/>
        <v>00000</v>
      </c>
      <c r="U337" t="e">
        <f t="shared" si="18"/>
        <v>#DIV/0!</v>
      </c>
      <c r="Z337" t="e">
        <f t="shared" si="19"/>
        <v>#DIV/0!</v>
      </c>
    </row>
    <row r="338" spans="2:26" x14ac:dyDescent="0.3">
      <c r="B338" s="11" t="str">
        <f t="shared" si="17"/>
        <v>00000</v>
      </c>
      <c r="U338" t="e">
        <f t="shared" si="18"/>
        <v>#DIV/0!</v>
      </c>
      <c r="Z338" t="e">
        <f t="shared" si="19"/>
        <v>#DIV/0!</v>
      </c>
    </row>
    <row r="339" spans="2:26" x14ac:dyDescent="0.3">
      <c r="B339" s="11" t="str">
        <f t="shared" si="17"/>
        <v>00000</v>
      </c>
      <c r="U339" t="e">
        <f t="shared" si="18"/>
        <v>#DIV/0!</v>
      </c>
      <c r="Z339" t="e">
        <f t="shared" si="19"/>
        <v>#DIV/0!</v>
      </c>
    </row>
    <row r="340" spans="2:26" x14ac:dyDescent="0.3">
      <c r="B340" s="11" t="str">
        <f t="shared" si="17"/>
        <v>00000</v>
      </c>
      <c r="U340" t="e">
        <f t="shared" si="18"/>
        <v>#DIV/0!</v>
      </c>
      <c r="Z340" t="e">
        <f t="shared" si="19"/>
        <v>#DIV/0!</v>
      </c>
    </row>
    <row r="341" spans="2:26" x14ac:dyDescent="0.3">
      <c r="B341" s="11" t="str">
        <f t="shared" si="17"/>
        <v>00000</v>
      </c>
      <c r="U341" t="e">
        <f t="shared" si="18"/>
        <v>#DIV/0!</v>
      </c>
      <c r="Z341" t="e">
        <f t="shared" si="19"/>
        <v>#DIV/0!</v>
      </c>
    </row>
    <row r="342" spans="2:26" x14ac:dyDescent="0.3">
      <c r="B342" s="11" t="str">
        <f t="shared" si="17"/>
        <v>00000</v>
      </c>
      <c r="U342" t="e">
        <f t="shared" si="18"/>
        <v>#DIV/0!</v>
      </c>
      <c r="Z342" t="e">
        <f t="shared" si="19"/>
        <v>#DIV/0!</v>
      </c>
    </row>
    <row r="343" spans="2:26" x14ac:dyDescent="0.3">
      <c r="B343" s="11" t="str">
        <f t="shared" si="17"/>
        <v>00000</v>
      </c>
      <c r="U343" t="e">
        <f t="shared" si="18"/>
        <v>#DIV/0!</v>
      </c>
      <c r="Z343" t="e">
        <f t="shared" si="19"/>
        <v>#DIV/0!</v>
      </c>
    </row>
    <row r="344" spans="2:26" x14ac:dyDescent="0.3">
      <c r="B344" s="11" t="str">
        <f t="shared" si="17"/>
        <v>00000</v>
      </c>
      <c r="U344" t="e">
        <f t="shared" si="18"/>
        <v>#DIV/0!</v>
      </c>
      <c r="Z344" t="e">
        <f t="shared" si="19"/>
        <v>#DIV/0!</v>
      </c>
    </row>
    <row r="345" spans="2:26" x14ac:dyDescent="0.3">
      <c r="B345" s="11" t="str">
        <f t="shared" si="17"/>
        <v>00000</v>
      </c>
      <c r="U345" t="e">
        <f t="shared" si="18"/>
        <v>#DIV/0!</v>
      </c>
      <c r="Z345" t="e">
        <f t="shared" si="19"/>
        <v>#DIV/0!</v>
      </c>
    </row>
    <row r="346" spans="2:26" x14ac:dyDescent="0.3">
      <c r="B346" s="11" t="str">
        <f t="shared" si="17"/>
        <v>00000</v>
      </c>
      <c r="U346" t="e">
        <f t="shared" si="18"/>
        <v>#DIV/0!</v>
      </c>
      <c r="Z346" t="e">
        <f t="shared" si="19"/>
        <v>#DIV/0!</v>
      </c>
    </row>
    <row r="347" spans="2:26" x14ac:dyDescent="0.3">
      <c r="B347" s="11" t="str">
        <f t="shared" si="17"/>
        <v>00000</v>
      </c>
      <c r="U347" t="e">
        <f t="shared" si="18"/>
        <v>#DIV/0!</v>
      </c>
      <c r="Z347" t="e">
        <f t="shared" si="19"/>
        <v>#DIV/0!</v>
      </c>
    </row>
    <row r="348" spans="2:26" x14ac:dyDescent="0.3">
      <c r="B348" s="11" t="str">
        <f t="shared" si="17"/>
        <v>00000</v>
      </c>
      <c r="U348" t="e">
        <f t="shared" si="18"/>
        <v>#DIV/0!</v>
      </c>
      <c r="Z348" t="e">
        <f t="shared" si="19"/>
        <v>#DIV/0!</v>
      </c>
    </row>
    <row r="349" spans="2:26" x14ac:dyDescent="0.3">
      <c r="B349" s="11" t="str">
        <f t="shared" si="17"/>
        <v>00000</v>
      </c>
      <c r="U349" t="e">
        <f t="shared" si="18"/>
        <v>#DIV/0!</v>
      </c>
      <c r="Z349" t="e">
        <f t="shared" si="19"/>
        <v>#DIV/0!</v>
      </c>
    </row>
    <row r="350" spans="2:26" x14ac:dyDescent="0.3">
      <c r="B350" s="11" t="str">
        <f t="shared" si="17"/>
        <v>00000</v>
      </c>
      <c r="U350" t="e">
        <f t="shared" si="18"/>
        <v>#DIV/0!</v>
      </c>
      <c r="Z350" t="e">
        <f t="shared" si="19"/>
        <v>#DIV/0!</v>
      </c>
    </row>
    <row r="351" spans="2:26" x14ac:dyDescent="0.3">
      <c r="B351" s="11" t="str">
        <f t="shared" si="17"/>
        <v>00000</v>
      </c>
      <c r="U351" t="e">
        <f t="shared" si="18"/>
        <v>#DIV/0!</v>
      </c>
      <c r="Z351" t="e">
        <f t="shared" si="19"/>
        <v>#DIV/0!</v>
      </c>
    </row>
    <row r="352" spans="2:26" x14ac:dyDescent="0.3">
      <c r="B352" s="11" t="str">
        <f t="shared" si="17"/>
        <v>00000</v>
      </c>
      <c r="U352" t="e">
        <f t="shared" si="18"/>
        <v>#DIV/0!</v>
      </c>
      <c r="Z352" t="e">
        <f t="shared" si="19"/>
        <v>#DIV/0!</v>
      </c>
    </row>
    <row r="353" spans="2:26" x14ac:dyDescent="0.3">
      <c r="B353" s="11" t="str">
        <f t="shared" si="17"/>
        <v>00000</v>
      </c>
      <c r="U353" t="e">
        <f t="shared" si="18"/>
        <v>#DIV/0!</v>
      </c>
      <c r="Z353" t="e">
        <f t="shared" si="19"/>
        <v>#DIV/0!</v>
      </c>
    </row>
    <row r="354" spans="2:26" x14ac:dyDescent="0.3">
      <c r="B354" s="11" t="str">
        <f t="shared" si="17"/>
        <v>00000</v>
      </c>
      <c r="U354" t="e">
        <f t="shared" si="18"/>
        <v>#DIV/0!</v>
      </c>
      <c r="Z354" t="e">
        <f t="shared" si="19"/>
        <v>#DIV/0!</v>
      </c>
    </row>
    <row r="355" spans="2:26" x14ac:dyDescent="0.3">
      <c r="B355" s="11" t="str">
        <f t="shared" si="17"/>
        <v>00000</v>
      </c>
      <c r="U355" t="e">
        <f t="shared" si="18"/>
        <v>#DIV/0!</v>
      </c>
      <c r="Z355" t="e">
        <f t="shared" si="19"/>
        <v>#DIV/0!</v>
      </c>
    </row>
    <row r="356" spans="2:26" x14ac:dyDescent="0.3">
      <c r="B356" s="11" t="str">
        <f t="shared" si="17"/>
        <v>00000</v>
      </c>
      <c r="U356" t="e">
        <f t="shared" si="18"/>
        <v>#DIV/0!</v>
      </c>
      <c r="Z356" t="e">
        <f t="shared" si="19"/>
        <v>#DIV/0!</v>
      </c>
    </row>
    <row r="357" spans="2:26" x14ac:dyDescent="0.3">
      <c r="B357" s="11" t="str">
        <f t="shared" si="17"/>
        <v>00000</v>
      </c>
      <c r="U357" t="e">
        <f t="shared" si="18"/>
        <v>#DIV/0!</v>
      </c>
      <c r="Z357" t="e">
        <f t="shared" si="19"/>
        <v>#DIV/0!</v>
      </c>
    </row>
    <row r="358" spans="2:26" x14ac:dyDescent="0.3">
      <c r="B358" s="11" t="str">
        <f t="shared" si="17"/>
        <v>00000</v>
      </c>
      <c r="U358" t="e">
        <f t="shared" si="18"/>
        <v>#DIV/0!</v>
      </c>
      <c r="Z358" t="e">
        <f t="shared" si="19"/>
        <v>#DIV/0!</v>
      </c>
    </row>
    <row r="359" spans="2:26" x14ac:dyDescent="0.3">
      <c r="B359" s="11" t="str">
        <f t="shared" si="17"/>
        <v>00000</v>
      </c>
      <c r="U359" t="e">
        <f t="shared" si="18"/>
        <v>#DIV/0!</v>
      </c>
      <c r="Z359" t="e">
        <f t="shared" si="19"/>
        <v>#DIV/0!</v>
      </c>
    </row>
    <row r="360" spans="2:26" x14ac:dyDescent="0.3">
      <c r="B360" s="11" t="str">
        <f t="shared" si="17"/>
        <v>00000</v>
      </c>
      <c r="U360" t="e">
        <f t="shared" si="18"/>
        <v>#DIV/0!</v>
      </c>
      <c r="Z360" t="e">
        <f t="shared" si="19"/>
        <v>#DIV/0!</v>
      </c>
    </row>
    <row r="361" spans="2:26" x14ac:dyDescent="0.3">
      <c r="B361" s="11" t="str">
        <f t="shared" si="17"/>
        <v>00000</v>
      </c>
      <c r="U361" t="e">
        <f t="shared" si="18"/>
        <v>#DIV/0!</v>
      </c>
      <c r="Z361" t="e">
        <f t="shared" si="19"/>
        <v>#DIV/0!</v>
      </c>
    </row>
    <row r="362" spans="2:26" x14ac:dyDescent="0.3">
      <c r="B362" s="11" t="str">
        <f t="shared" si="17"/>
        <v>00000</v>
      </c>
      <c r="U362" t="e">
        <f t="shared" si="18"/>
        <v>#DIV/0!</v>
      </c>
      <c r="Z362" t="e">
        <f t="shared" si="19"/>
        <v>#DIV/0!</v>
      </c>
    </row>
    <row r="363" spans="2:26" x14ac:dyDescent="0.3">
      <c r="B363" s="11" t="str">
        <f t="shared" si="17"/>
        <v>00000</v>
      </c>
      <c r="U363" t="e">
        <f t="shared" si="18"/>
        <v>#DIV/0!</v>
      </c>
      <c r="Z363" t="e">
        <f t="shared" si="19"/>
        <v>#DIV/0!</v>
      </c>
    </row>
    <row r="364" spans="2:26" x14ac:dyDescent="0.3">
      <c r="B364" s="11" t="str">
        <f t="shared" si="17"/>
        <v>00000</v>
      </c>
      <c r="U364" t="e">
        <f t="shared" si="18"/>
        <v>#DIV/0!</v>
      </c>
      <c r="Z364" t="e">
        <f t="shared" si="19"/>
        <v>#DIV/0!</v>
      </c>
    </row>
    <row r="365" spans="2:26" x14ac:dyDescent="0.3">
      <c r="B365" s="11" t="str">
        <f t="shared" si="17"/>
        <v>00000</v>
      </c>
      <c r="U365" t="e">
        <f t="shared" si="18"/>
        <v>#DIV/0!</v>
      </c>
      <c r="Z365" t="e">
        <f t="shared" si="19"/>
        <v>#DIV/0!</v>
      </c>
    </row>
    <row r="366" spans="2:26" x14ac:dyDescent="0.3">
      <c r="B366" s="11" t="str">
        <f t="shared" si="17"/>
        <v>00000</v>
      </c>
      <c r="U366" t="e">
        <f t="shared" si="18"/>
        <v>#DIV/0!</v>
      </c>
      <c r="Z366" t="e">
        <f t="shared" si="19"/>
        <v>#DIV/0!</v>
      </c>
    </row>
    <row r="367" spans="2:26" x14ac:dyDescent="0.3">
      <c r="B367" s="11" t="str">
        <f t="shared" si="17"/>
        <v>00000</v>
      </c>
      <c r="U367" t="e">
        <f t="shared" si="18"/>
        <v>#DIV/0!</v>
      </c>
      <c r="Z367" t="e">
        <f t="shared" si="19"/>
        <v>#DIV/0!</v>
      </c>
    </row>
    <row r="368" spans="2:26" x14ac:dyDescent="0.3">
      <c r="B368" s="11" t="str">
        <f t="shared" si="17"/>
        <v>00000</v>
      </c>
      <c r="U368" t="e">
        <f t="shared" si="18"/>
        <v>#DIV/0!</v>
      </c>
      <c r="Z368" t="e">
        <f t="shared" si="19"/>
        <v>#DIV/0!</v>
      </c>
    </row>
    <row r="369" spans="2:26" x14ac:dyDescent="0.3">
      <c r="B369" s="11" t="str">
        <f t="shared" si="17"/>
        <v>00000</v>
      </c>
      <c r="U369" t="e">
        <f t="shared" si="18"/>
        <v>#DIV/0!</v>
      </c>
      <c r="Z369" t="e">
        <f t="shared" si="19"/>
        <v>#DIV/0!</v>
      </c>
    </row>
    <row r="370" spans="2:26" x14ac:dyDescent="0.3">
      <c r="B370" s="11" t="str">
        <f t="shared" si="17"/>
        <v>00000</v>
      </c>
      <c r="U370" t="e">
        <f t="shared" si="18"/>
        <v>#DIV/0!</v>
      </c>
      <c r="Z370" t="e">
        <f t="shared" si="19"/>
        <v>#DIV/0!</v>
      </c>
    </row>
    <row r="371" spans="2:26" x14ac:dyDescent="0.3">
      <c r="B371" s="11" t="str">
        <f t="shared" si="17"/>
        <v>00000</v>
      </c>
      <c r="U371" t="e">
        <f t="shared" si="18"/>
        <v>#DIV/0!</v>
      </c>
      <c r="Z371" t="e">
        <f t="shared" si="19"/>
        <v>#DIV/0!</v>
      </c>
    </row>
    <row r="372" spans="2:26" x14ac:dyDescent="0.3">
      <c r="B372" s="11" t="str">
        <f t="shared" si="17"/>
        <v>00000</v>
      </c>
      <c r="U372" t="e">
        <f t="shared" si="18"/>
        <v>#DIV/0!</v>
      </c>
      <c r="Z372" t="e">
        <f t="shared" si="19"/>
        <v>#DIV/0!</v>
      </c>
    </row>
    <row r="373" spans="2:26" x14ac:dyDescent="0.3">
      <c r="B373" s="11" t="str">
        <f t="shared" si="17"/>
        <v>00000</v>
      </c>
      <c r="U373" t="e">
        <f t="shared" si="18"/>
        <v>#DIV/0!</v>
      </c>
      <c r="Z373" t="e">
        <f t="shared" si="19"/>
        <v>#DIV/0!</v>
      </c>
    </row>
    <row r="374" spans="2:26" x14ac:dyDescent="0.3">
      <c r="B374" s="11" t="str">
        <f t="shared" si="17"/>
        <v>00000</v>
      </c>
      <c r="U374" t="e">
        <f t="shared" si="18"/>
        <v>#DIV/0!</v>
      </c>
      <c r="Z374" t="e">
        <f t="shared" si="19"/>
        <v>#DIV/0!</v>
      </c>
    </row>
    <row r="375" spans="2:26" x14ac:dyDescent="0.3">
      <c r="B375" s="11" t="str">
        <f t="shared" si="17"/>
        <v>00000</v>
      </c>
      <c r="U375" t="e">
        <f t="shared" si="18"/>
        <v>#DIV/0!</v>
      </c>
      <c r="Z375" t="e">
        <f t="shared" si="19"/>
        <v>#DIV/0!</v>
      </c>
    </row>
    <row r="376" spans="2:26" x14ac:dyDescent="0.3">
      <c r="B376" s="11" t="str">
        <f t="shared" si="17"/>
        <v>00000</v>
      </c>
      <c r="U376" t="e">
        <f t="shared" si="18"/>
        <v>#DIV/0!</v>
      </c>
      <c r="Z376" t="e">
        <f t="shared" si="19"/>
        <v>#DIV/0!</v>
      </c>
    </row>
    <row r="377" spans="2:26" x14ac:dyDescent="0.3">
      <c r="B377" s="11" t="str">
        <f t="shared" si="17"/>
        <v>00000</v>
      </c>
      <c r="U377" t="e">
        <f t="shared" si="18"/>
        <v>#DIV/0!</v>
      </c>
      <c r="Z377" t="e">
        <f t="shared" si="19"/>
        <v>#DIV/0!</v>
      </c>
    </row>
    <row r="378" spans="2:26" x14ac:dyDescent="0.3">
      <c r="B378" s="11" t="str">
        <f t="shared" si="17"/>
        <v>00000</v>
      </c>
      <c r="U378" t="e">
        <f t="shared" si="18"/>
        <v>#DIV/0!</v>
      </c>
      <c r="Z378" t="e">
        <f t="shared" si="19"/>
        <v>#DIV/0!</v>
      </c>
    </row>
    <row r="379" spans="2:26" x14ac:dyDescent="0.3">
      <c r="B379" s="11" t="str">
        <f t="shared" si="17"/>
        <v>00000</v>
      </c>
      <c r="U379" t="e">
        <f t="shared" si="18"/>
        <v>#DIV/0!</v>
      </c>
      <c r="Z379" t="e">
        <f t="shared" si="19"/>
        <v>#DIV/0!</v>
      </c>
    </row>
    <row r="380" spans="2:26" x14ac:dyDescent="0.3">
      <c r="B380" s="11" t="str">
        <f t="shared" si="17"/>
        <v>00000</v>
      </c>
      <c r="U380" t="e">
        <f t="shared" si="18"/>
        <v>#DIV/0!</v>
      </c>
      <c r="Z380" t="e">
        <f t="shared" si="19"/>
        <v>#DIV/0!</v>
      </c>
    </row>
    <row r="381" spans="2:26" x14ac:dyDescent="0.3">
      <c r="B381" s="11" t="str">
        <f t="shared" ref="B381:B444" si="20">RIGHT(YEAR(A381),2)&amp;TEXT(A381-DATE(YEAR(A381),1,0),"000")</f>
        <v>00000</v>
      </c>
      <c r="U381" t="e">
        <f t="shared" si="18"/>
        <v>#DIV/0!</v>
      </c>
      <c r="Z381" t="e">
        <f t="shared" si="19"/>
        <v>#DIV/0!</v>
      </c>
    </row>
    <row r="382" spans="2:26" x14ac:dyDescent="0.3">
      <c r="B382" s="11" t="str">
        <f t="shared" si="20"/>
        <v>00000</v>
      </c>
      <c r="U382" t="e">
        <f t="shared" si="18"/>
        <v>#DIV/0!</v>
      </c>
      <c r="Z382" t="e">
        <f t="shared" si="19"/>
        <v>#DIV/0!</v>
      </c>
    </row>
    <row r="383" spans="2:26" x14ac:dyDescent="0.3">
      <c r="B383" s="11" t="str">
        <f t="shared" si="20"/>
        <v>00000</v>
      </c>
      <c r="U383" t="e">
        <f t="shared" si="18"/>
        <v>#DIV/0!</v>
      </c>
      <c r="Z383" t="e">
        <f t="shared" si="19"/>
        <v>#DIV/0!</v>
      </c>
    </row>
    <row r="384" spans="2:26" x14ac:dyDescent="0.3">
      <c r="B384" s="11" t="str">
        <f t="shared" si="20"/>
        <v>00000</v>
      </c>
      <c r="U384" t="e">
        <f t="shared" si="18"/>
        <v>#DIV/0!</v>
      </c>
      <c r="Z384" t="e">
        <f t="shared" si="19"/>
        <v>#DIV/0!</v>
      </c>
    </row>
    <row r="385" spans="2:26" x14ac:dyDescent="0.3">
      <c r="B385" s="11" t="str">
        <f t="shared" si="20"/>
        <v>00000</v>
      </c>
      <c r="U385" t="e">
        <f t="shared" si="18"/>
        <v>#DIV/0!</v>
      </c>
      <c r="Z385" t="e">
        <f t="shared" si="19"/>
        <v>#DIV/0!</v>
      </c>
    </row>
    <row r="386" spans="2:26" x14ac:dyDescent="0.3">
      <c r="B386" s="11" t="str">
        <f t="shared" si="20"/>
        <v>00000</v>
      </c>
      <c r="U386" t="e">
        <f t="shared" si="18"/>
        <v>#DIV/0!</v>
      </c>
      <c r="Z386" t="e">
        <f t="shared" si="19"/>
        <v>#DIV/0!</v>
      </c>
    </row>
    <row r="387" spans="2:26" x14ac:dyDescent="0.3">
      <c r="B387" s="11" t="str">
        <f t="shared" si="20"/>
        <v>00000</v>
      </c>
      <c r="U387" t="e">
        <f t="shared" si="18"/>
        <v>#DIV/0!</v>
      </c>
      <c r="Z387" t="e">
        <f t="shared" si="19"/>
        <v>#DIV/0!</v>
      </c>
    </row>
    <row r="388" spans="2:26" x14ac:dyDescent="0.3">
      <c r="B388" s="11" t="str">
        <f t="shared" si="20"/>
        <v>00000</v>
      </c>
      <c r="U388" t="e">
        <f t="shared" si="18"/>
        <v>#DIV/0!</v>
      </c>
      <c r="Z388" t="e">
        <f t="shared" si="19"/>
        <v>#DIV/0!</v>
      </c>
    </row>
    <row r="389" spans="2:26" x14ac:dyDescent="0.3">
      <c r="B389" s="11" t="str">
        <f t="shared" si="20"/>
        <v>00000</v>
      </c>
      <c r="U389" t="e">
        <f t="shared" si="18"/>
        <v>#DIV/0!</v>
      </c>
      <c r="Z389" t="e">
        <f t="shared" si="19"/>
        <v>#DIV/0!</v>
      </c>
    </row>
    <row r="390" spans="2:26" x14ac:dyDescent="0.3">
      <c r="B390" s="11" t="str">
        <f t="shared" si="20"/>
        <v>00000</v>
      </c>
      <c r="U390" t="e">
        <f t="shared" si="18"/>
        <v>#DIV/0!</v>
      </c>
      <c r="Z390" t="e">
        <f t="shared" si="19"/>
        <v>#DIV/0!</v>
      </c>
    </row>
    <row r="391" spans="2:26" x14ac:dyDescent="0.3">
      <c r="B391" s="11" t="str">
        <f t="shared" si="20"/>
        <v>00000</v>
      </c>
      <c r="U391" t="e">
        <f t="shared" si="18"/>
        <v>#DIV/0!</v>
      </c>
      <c r="Z391" t="e">
        <f t="shared" si="19"/>
        <v>#DIV/0!</v>
      </c>
    </row>
    <row r="392" spans="2:26" x14ac:dyDescent="0.3">
      <c r="B392" s="11" t="str">
        <f t="shared" si="20"/>
        <v>00000</v>
      </c>
      <c r="U392" t="e">
        <f t="shared" ref="U392:U455" si="21">AVERAGE(M392:T392)</f>
        <v>#DIV/0!</v>
      </c>
      <c r="Z392" t="e">
        <f t="shared" ref="Z392:Z455" si="22">AVERAGE(V392:Y392)</f>
        <v>#DIV/0!</v>
      </c>
    </row>
    <row r="393" spans="2:26" x14ac:dyDescent="0.3">
      <c r="B393" s="11" t="str">
        <f t="shared" si="20"/>
        <v>00000</v>
      </c>
      <c r="U393" t="e">
        <f t="shared" si="21"/>
        <v>#DIV/0!</v>
      </c>
      <c r="Z393" t="e">
        <f t="shared" si="22"/>
        <v>#DIV/0!</v>
      </c>
    </row>
    <row r="394" spans="2:26" x14ac:dyDescent="0.3">
      <c r="B394" s="11" t="str">
        <f t="shared" si="20"/>
        <v>00000</v>
      </c>
      <c r="U394" t="e">
        <f t="shared" si="21"/>
        <v>#DIV/0!</v>
      </c>
      <c r="Z394" t="e">
        <f t="shared" si="22"/>
        <v>#DIV/0!</v>
      </c>
    </row>
    <row r="395" spans="2:26" x14ac:dyDescent="0.3">
      <c r="B395" s="11" t="str">
        <f t="shared" si="20"/>
        <v>00000</v>
      </c>
      <c r="U395" t="e">
        <f t="shared" si="21"/>
        <v>#DIV/0!</v>
      </c>
      <c r="Z395" t="e">
        <f t="shared" si="22"/>
        <v>#DIV/0!</v>
      </c>
    </row>
    <row r="396" spans="2:26" x14ac:dyDescent="0.3">
      <c r="B396" s="11" t="str">
        <f t="shared" si="20"/>
        <v>00000</v>
      </c>
      <c r="U396" t="e">
        <f t="shared" si="21"/>
        <v>#DIV/0!</v>
      </c>
      <c r="Z396" t="e">
        <f t="shared" si="22"/>
        <v>#DIV/0!</v>
      </c>
    </row>
    <row r="397" spans="2:26" x14ac:dyDescent="0.3">
      <c r="B397" s="11" t="str">
        <f t="shared" si="20"/>
        <v>00000</v>
      </c>
      <c r="U397" t="e">
        <f t="shared" si="21"/>
        <v>#DIV/0!</v>
      </c>
      <c r="Z397" t="e">
        <f t="shared" si="22"/>
        <v>#DIV/0!</v>
      </c>
    </row>
    <row r="398" spans="2:26" x14ac:dyDescent="0.3">
      <c r="B398" s="11" t="str">
        <f t="shared" si="20"/>
        <v>00000</v>
      </c>
      <c r="U398" t="e">
        <f t="shared" si="21"/>
        <v>#DIV/0!</v>
      </c>
      <c r="Z398" t="e">
        <f t="shared" si="22"/>
        <v>#DIV/0!</v>
      </c>
    </row>
    <row r="399" spans="2:26" x14ac:dyDescent="0.3">
      <c r="B399" s="11" t="str">
        <f t="shared" si="20"/>
        <v>00000</v>
      </c>
      <c r="U399" t="e">
        <f t="shared" si="21"/>
        <v>#DIV/0!</v>
      </c>
      <c r="Z399" t="e">
        <f t="shared" si="22"/>
        <v>#DIV/0!</v>
      </c>
    </row>
    <row r="400" spans="2:26" x14ac:dyDescent="0.3">
      <c r="B400" s="11" t="str">
        <f t="shared" si="20"/>
        <v>00000</v>
      </c>
      <c r="U400" t="e">
        <f t="shared" si="21"/>
        <v>#DIV/0!</v>
      </c>
      <c r="Z400" t="e">
        <f t="shared" si="22"/>
        <v>#DIV/0!</v>
      </c>
    </row>
    <row r="401" spans="2:26" x14ac:dyDescent="0.3">
      <c r="B401" s="11" t="str">
        <f t="shared" si="20"/>
        <v>00000</v>
      </c>
      <c r="U401" t="e">
        <f t="shared" si="21"/>
        <v>#DIV/0!</v>
      </c>
      <c r="Z401" t="e">
        <f t="shared" si="22"/>
        <v>#DIV/0!</v>
      </c>
    </row>
    <row r="402" spans="2:26" x14ac:dyDescent="0.3">
      <c r="B402" s="11" t="str">
        <f t="shared" si="20"/>
        <v>00000</v>
      </c>
      <c r="U402" t="e">
        <f t="shared" si="21"/>
        <v>#DIV/0!</v>
      </c>
      <c r="Z402" t="e">
        <f t="shared" si="22"/>
        <v>#DIV/0!</v>
      </c>
    </row>
    <row r="403" spans="2:26" x14ac:dyDescent="0.3">
      <c r="B403" s="11" t="str">
        <f t="shared" si="20"/>
        <v>00000</v>
      </c>
      <c r="U403" t="e">
        <f t="shared" si="21"/>
        <v>#DIV/0!</v>
      </c>
      <c r="Z403" t="e">
        <f t="shared" si="22"/>
        <v>#DIV/0!</v>
      </c>
    </row>
    <row r="404" spans="2:26" x14ac:dyDescent="0.3">
      <c r="B404" s="11" t="str">
        <f t="shared" si="20"/>
        <v>00000</v>
      </c>
      <c r="U404" t="e">
        <f t="shared" si="21"/>
        <v>#DIV/0!</v>
      </c>
      <c r="Z404" t="e">
        <f t="shared" si="22"/>
        <v>#DIV/0!</v>
      </c>
    </row>
    <row r="405" spans="2:26" x14ac:dyDescent="0.3">
      <c r="B405" s="11" t="str">
        <f t="shared" si="20"/>
        <v>00000</v>
      </c>
      <c r="U405" t="e">
        <f t="shared" si="21"/>
        <v>#DIV/0!</v>
      </c>
      <c r="Z405" t="e">
        <f t="shared" si="22"/>
        <v>#DIV/0!</v>
      </c>
    </row>
    <row r="406" spans="2:26" x14ac:dyDescent="0.3">
      <c r="B406" s="11" t="str">
        <f t="shared" si="20"/>
        <v>00000</v>
      </c>
      <c r="U406" t="e">
        <f t="shared" si="21"/>
        <v>#DIV/0!</v>
      </c>
      <c r="Z406" t="e">
        <f t="shared" si="22"/>
        <v>#DIV/0!</v>
      </c>
    </row>
    <row r="407" spans="2:26" x14ac:dyDescent="0.3">
      <c r="B407" s="11" t="str">
        <f t="shared" si="20"/>
        <v>00000</v>
      </c>
      <c r="U407" t="e">
        <f t="shared" si="21"/>
        <v>#DIV/0!</v>
      </c>
      <c r="Z407" t="e">
        <f t="shared" si="22"/>
        <v>#DIV/0!</v>
      </c>
    </row>
    <row r="408" spans="2:26" x14ac:dyDescent="0.3">
      <c r="B408" s="11" t="str">
        <f t="shared" si="20"/>
        <v>00000</v>
      </c>
      <c r="U408" t="e">
        <f t="shared" si="21"/>
        <v>#DIV/0!</v>
      </c>
      <c r="Z408" t="e">
        <f t="shared" si="22"/>
        <v>#DIV/0!</v>
      </c>
    </row>
    <row r="409" spans="2:26" x14ac:dyDescent="0.3">
      <c r="B409" s="11" t="str">
        <f t="shared" si="20"/>
        <v>00000</v>
      </c>
      <c r="U409" t="e">
        <f t="shared" si="21"/>
        <v>#DIV/0!</v>
      </c>
      <c r="Z409" t="e">
        <f t="shared" si="22"/>
        <v>#DIV/0!</v>
      </c>
    </row>
    <row r="410" spans="2:26" x14ac:dyDescent="0.3">
      <c r="B410" s="11" t="str">
        <f t="shared" si="20"/>
        <v>00000</v>
      </c>
      <c r="U410" t="e">
        <f t="shared" si="21"/>
        <v>#DIV/0!</v>
      </c>
      <c r="Z410" t="e">
        <f t="shared" si="22"/>
        <v>#DIV/0!</v>
      </c>
    </row>
    <row r="411" spans="2:26" x14ac:dyDescent="0.3">
      <c r="B411" s="11" t="str">
        <f t="shared" si="20"/>
        <v>00000</v>
      </c>
      <c r="U411" t="e">
        <f t="shared" si="21"/>
        <v>#DIV/0!</v>
      </c>
      <c r="Z411" t="e">
        <f t="shared" si="22"/>
        <v>#DIV/0!</v>
      </c>
    </row>
    <row r="412" spans="2:26" x14ac:dyDescent="0.3">
      <c r="B412" s="11" t="str">
        <f t="shared" si="20"/>
        <v>00000</v>
      </c>
      <c r="U412" t="e">
        <f t="shared" si="21"/>
        <v>#DIV/0!</v>
      </c>
      <c r="Z412" t="e">
        <f t="shared" si="22"/>
        <v>#DIV/0!</v>
      </c>
    </row>
    <row r="413" spans="2:26" x14ac:dyDescent="0.3">
      <c r="B413" s="11" t="str">
        <f t="shared" si="20"/>
        <v>00000</v>
      </c>
      <c r="U413" t="e">
        <f t="shared" si="21"/>
        <v>#DIV/0!</v>
      </c>
      <c r="Z413" t="e">
        <f t="shared" si="22"/>
        <v>#DIV/0!</v>
      </c>
    </row>
    <row r="414" spans="2:26" x14ac:dyDescent="0.3">
      <c r="B414" s="11" t="str">
        <f t="shared" si="20"/>
        <v>00000</v>
      </c>
      <c r="U414" t="e">
        <f t="shared" si="21"/>
        <v>#DIV/0!</v>
      </c>
      <c r="Z414" t="e">
        <f t="shared" si="22"/>
        <v>#DIV/0!</v>
      </c>
    </row>
    <row r="415" spans="2:26" x14ac:dyDescent="0.3">
      <c r="B415" s="11" t="str">
        <f t="shared" si="20"/>
        <v>00000</v>
      </c>
      <c r="U415" t="e">
        <f t="shared" si="21"/>
        <v>#DIV/0!</v>
      </c>
      <c r="Z415" t="e">
        <f t="shared" si="22"/>
        <v>#DIV/0!</v>
      </c>
    </row>
    <row r="416" spans="2:26" x14ac:dyDescent="0.3">
      <c r="B416" s="11" t="str">
        <f t="shared" si="20"/>
        <v>00000</v>
      </c>
      <c r="U416" t="e">
        <f t="shared" si="21"/>
        <v>#DIV/0!</v>
      </c>
      <c r="Z416" t="e">
        <f t="shared" si="22"/>
        <v>#DIV/0!</v>
      </c>
    </row>
    <row r="417" spans="2:26" x14ac:dyDescent="0.3">
      <c r="B417" s="11" t="str">
        <f t="shared" si="20"/>
        <v>00000</v>
      </c>
      <c r="U417" t="e">
        <f t="shared" si="21"/>
        <v>#DIV/0!</v>
      </c>
      <c r="Z417" t="e">
        <f t="shared" si="22"/>
        <v>#DIV/0!</v>
      </c>
    </row>
    <row r="418" spans="2:26" x14ac:dyDescent="0.3">
      <c r="B418" s="11" t="str">
        <f t="shared" si="20"/>
        <v>00000</v>
      </c>
      <c r="U418" t="e">
        <f t="shared" si="21"/>
        <v>#DIV/0!</v>
      </c>
      <c r="Z418" t="e">
        <f t="shared" si="22"/>
        <v>#DIV/0!</v>
      </c>
    </row>
    <row r="419" spans="2:26" x14ac:dyDescent="0.3">
      <c r="B419" s="11" t="str">
        <f t="shared" si="20"/>
        <v>00000</v>
      </c>
      <c r="U419" t="e">
        <f t="shared" si="21"/>
        <v>#DIV/0!</v>
      </c>
      <c r="Z419" t="e">
        <f t="shared" si="22"/>
        <v>#DIV/0!</v>
      </c>
    </row>
    <row r="420" spans="2:26" x14ac:dyDescent="0.3">
      <c r="B420" s="11" t="str">
        <f t="shared" si="20"/>
        <v>00000</v>
      </c>
      <c r="U420" t="e">
        <f t="shared" si="21"/>
        <v>#DIV/0!</v>
      </c>
      <c r="Z420" t="e">
        <f t="shared" si="22"/>
        <v>#DIV/0!</v>
      </c>
    </row>
    <row r="421" spans="2:26" x14ac:dyDescent="0.3">
      <c r="B421" s="11" t="str">
        <f t="shared" si="20"/>
        <v>00000</v>
      </c>
      <c r="U421" t="e">
        <f t="shared" si="21"/>
        <v>#DIV/0!</v>
      </c>
      <c r="Z421" t="e">
        <f t="shared" si="22"/>
        <v>#DIV/0!</v>
      </c>
    </row>
    <row r="422" spans="2:26" x14ac:dyDescent="0.3">
      <c r="B422" s="11" t="str">
        <f t="shared" si="20"/>
        <v>00000</v>
      </c>
      <c r="U422" t="e">
        <f t="shared" si="21"/>
        <v>#DIV/0!</v>
      </c>
      <c r="Z422" t="e">
        <f t="shared" si="22"/>
        <v>#DIV/0!</v>
      </c>
    </row>
    <row r="423" spans="2:26" x14ac:dyDescent="0.3">
      <c r="B423" s="11" t="str">
        <f t="shared" si="20"/>
        <v>00000</v>
      </c>
      <c r="U423" t="e">
        <f t="shared" si="21"/>
        <v>#DIV/0!</v>
      </c>
      <c r="Z423" t="e">
        <f t="shared" si="22"/>
        <v>#DIV/0!</v>
      </c>
    </row>
    <row r="424" spans="2:26" x14ac:dyDescent="0.3">
      <c r="B424" s="11" t="str">
        <f t="shared" si="20"/>
        <v>00000</v>
      </c>
      <c r="U424" t="e">
        <f t="shared" si="21"/>
        <v>#DIV/0!</v>
      </c>
      <c r="Z424" t="e">
        <f t="shared" si="22"/>
        <v>#DIV/0!</v>
      </c>
    </row>
    <row r="425" spans="2:26" x14ac:dyDescent="0.3">
      <c r="B425" s="11" t="str">
        <f t="shared" si="20"/>
        <v>00000</v>
      </c>
      <c r="U425" t="e">
        <f t="shared" si="21"/>
        <v>#DIV/0!</v>
      </c>
      <c r="Z425" t="e">
        <f t="shared" si="22"/>
        <v>#DIV/0!</v>
      </c>
    </row>
    <row r="426" spans="2:26" x14ac:dyDescent="0.3">
      <c r="B426" s="11" t="str">
        <f t="shared" si="20"/>
        <v>00000</v>
      </c>
      <c r="U426" t="e">
        <f t="shared" si="21"/>
        <v>#DIV/0!</v>
      </c>
      <c r="Z426" t="e">
        <f t="shared" si="22"/>
        <v>#DIV/0!</v>
      </c>
    </row>
    <row r="427" spans="2:26" x14ac:dyDescent="0.3">
      <c r="B427" s="11" t="str">
        <f t="shared" si="20"/>
        <v>00000</v>
      </c>
      <c r="U427" t="e">
        <f t="shared" si="21"/>
        <v>#DIV/0!</v>
      </c>
      <c r="Z427" t="e">
        <f t="shared" si="22"/>
        <v>#DIV/0!</v>
      </c>
    </row>
    <row r="428" spans="2:26" x14ac:dyDescent="0.3">
      <c r="B428" s="11" t="str">
        <f t="shared" si="20"/>
        <v>00000</v>
      </c>
      <c r="U428" t="e">
        <f t="shared" si="21"/>
        <v>#DIV/0!</v>
      </c>
      <c r="Z428" t="e">
        <f t="shared" si="22"/>
        <v>#DIV/0!</v>
      </c>
    </row>
    <row r="429" spans="2:26" x14ac:dyDescent="0.3">
      <c r="B429" s="11" t="str">
        <f t="shared" si="20"/>
        <v>00000</v>
      </c>
      <c r="U429" t="e">
        <f t="shared" si="21"/>
        <v>#DIV/0!</v>
      </c>
      <c r="Z429" t="e">
        <f t="shared" si="22"/>
        <v>#DIV/0!</v>
      </c>
    </row>
    <row r="430" spans="2:26" x14ac:dyDescent="0.3">
      <c r="B430" s="11" t="str">
        <f t="shared" si="20"/>
        <v>00000</v>
      </c>
      <c r="U430" t="e">
        <f t="shared" si="21"/>
        <v>#DIV/0!</v>
      </c>
      <c r="Z430" t="e">
        <f t="shared" si="22"/>
        <v>#DIV/0!</v>
      </c>
    </row>
    <row r="431" spans="2:26" x14ac:dyDescent="0.3">
      <c r="B431" s="11" t="str">
        <f t="shared" si="20"/>
        <v>00000</v>
      </c>
      <c r="U431" t="e">
        <f t="shared" si="21"/>
        <v>#DIV/0!</v>
      </c>
      <c r="Z431" t="e">
        <f t="shared" si="22"/>
        <v>#DIV/0!</v>
      </c>
    </row>
    <row r="432" spans="2:26" x14ac:dyDescent="0.3">
      <c r="B432" s="11" t="str">
        <f t="shared" si="20"/>
        <v>00000</v>
      </c>
      <c r="U432" t="e">
        <f t="shared" si="21"/>
        <v>#DIV/0!</v>
      </c>
      <c r="Z432" t="e">
        <f t="shared" si="22"/>
        <v>#DIV/0!</v>
      </c>
    </row>
    <row r="433" spans="2:26" x14ac:dyDescent="0.3">
      <c r="B433" s="11" t="str">
        <f t="shared" si="20"/>
        <v>00000</v>
      </c>
      <c r="U433" t="e">
        <f t="shared" si="21"/>
        <v>#DIV/0!</v>
      </c>
      <c r="Z433" t="e">
        <f t="shared" si="22"/>
        <v>#DIV/0!</v>
      </c>
    </row>
    <row r="434" spans="2:26" x14ac:dyDescent="0.3">
      <c r="B434" s="11" t="str">
        <f t="shared" si="20"/>
        <v>00000</v>
      </c>
      <c r="U434" t="e">
        <f t="shared" si="21"/>
        <v>#DIV/0!</v>
      </c>
      <c r="Z434" t="e">
        <f t="shared" si="22"/>
        <v>#DIV/0!</v>
      </c>
    </row>
    <row r="435" spans="2:26" x14ac:dyDescent="0.3">
      <c r="B435" s="11" t="str">
        <f t="shared" si="20"/>
        <v>00000</v>
      </c>
      <c r="U435" t="e">
        <f t="shared" si="21"/>
        <v>#DIV/0!</v>
      </c>
      <c r="Z435" t="e">
        <f t="shared" si="22"/>
        <v>#DIV/0!</v>
      </c>
    </row>
    <row r="436" spans="2:26" x14ac:dyDescent="0.3">
      <c r="B436" s="11" t="str">
        <f t="shared" si="20"/>
        <v>00000</v>
      </c>
      <c r="U436" t="e">
        <f t="shared" si="21"/>
        <v>#DIV/0!</v>
      </c>
      <c r="Z436" t="e">
        <f t="shared" si="22"/>
        <v>#DIV/0!</v>
      </c>
    </row>
    <row r="437" spans="2:26" x14ac:dyDescent="0.3">
      <c r="B437" s="11" t="str">
        <f t="shared" si="20"/>
        <v>00000</v>
      </c>
      <c r="U437" t="e">
        <f t="shared" si="21"/>
        <v>#DIV/0!</v>
      </c>
      <c r="Z437" t="e">
        <f t="shared" si="22"/>
        <v>#DIV/0!</v>
      </c>
    </row>
    <row r="438" spans="2:26" x14ac:dyDescent="0.3">
      <c r="B438" s="11" t="str">
        <f t="shared" si="20"/>
        <v>00000</v>
      </c>
      <c r="U438" t="e">
        <f t="shared" si="21"/>
        <v>#DIV/0!</v>
      </c>
      <c r="Z438" t="e">
        <f t="shared" si="22"/>
        <v>#DIV/0!</v>
      </c>
    </row>
    <row r="439" spans="2:26" x14ac:dyDescent="0.3">
      <c r="B439" s="11" t="str">
        <f t="shared" si="20"/>
        <v>00000</v>
      </c>
      <c r="U439" t="e">
        <f t="shared" si="21"/>
        <v>#DIV/0!</v>
      </c>
      <c r="Z439" t="e">
        <f t="shared" si="22"/>
        <v>#DIV/0!</v>
      </c>
    </row>
    <row r="440" spans="2:26" x14ac:dyDescent="0.3">
      <c r="B440" s="11" t="str">
        <f t="shared" si="20"/>
        <v>00000</v>
      </c>
      <c r="U440" t="e">
        <f t="shared" si="21"/>
        <v>#DIV/0!</v>
      </c>
      <c r="Z440" t="e">
        <f t="shared" si="22"/>
        <v>#DIV/0!</v>
      </c>
    </row>
    <row r="441" spans="2:26" x14ac:dyDescent="0.3">
      <c r="B441" s="11" t="str">
        <f t="shared" si="20"/>
        <v>00000</v>
      </c>
      <c r="U441" t="e">
        <f t="shared" si="21"/>
        <v>#DIV/0!</v>
      </c>
      <c r="Z441" t="e">
        <f t="shared" si="22"/>
        <v>#DIV/0!</v>
      </c>
    </row>
    <row r="442" spans="2:26" x14ac:dyDescent="0.3">
      <c r="B442" s="11" t="str">
        <f t="shared" si="20"/>
        <v>00000</v>
      </c>
      <c r="U442" t="e">
        <f t="shared" si="21"/>
        <v>#DIV/0!</v>
      </c>
      <c r="Z442" t="e">
        <f t="shared" si="22"/>
        <v>#DIV/0!</v>
      </c>
    </row>
    <row r="443" spans="2:26" x14ac:dyDescent="0.3">
      <c r="B443" s="11" t="str">
        <f t="shared" si="20"/>
        <v>00000</v>
      </c>
      <c r="U443" t="e">
        <f t="shared" si="21"/>
        <v>#DIV/0!</v>
      </c>
      <c r="Z443" t="e">
        <f t="shared" si="22"/>
        <v>#DIV/0!</v>
      </c>
    </row>
    <row r="444" spans="2:26" x14ac:dyDescent="0.3">
      <c r="B444" s="11" t="str">
        <f t="shared" si="20"/>
        <v>00000</v>
      </c>
      <c r="U444" t="e">
        <f t="shared" si="21"/>
        <v>#DIV/0!</v>
      </c>
      <c r="Z444" t="e">
        <f t="shared" si="22"/>
        <v>#DIV/0!</v>
      </c>
    </row>
    <row r="445" spans="2:26" x14ac:dyDescent="0.3">
      <c r="B445" s="11" t="str">
        <f t="shared" ref="B445:B508" si="23">RIGHT(YEAR(A445),2)&amp;TEXT(A445-DATE(YEAR(A445),1,0),"000")</f>
        <v>00000</v>
      </c>
      <c r="U445" t="e">
        <f t="shared" si="21"/>
        <v>#DIV/0!</v>
      </c>
      <c r="Z445" t="e">
        <f t="shared" si="22"/>
        <v>#DIV/0!</v>
      </c>
    </row>
    <row r="446" spans="2:26" x14ac:dyDescent="0.3">
      <c r="B446" s="11" t="str">
        <f t="shared" si="23"/>
        <v>00000</v>
      </c>
      <c r="U446" t="e">
        <f t="shared" si="21"/>
        <v>#DIV/0!</v>
      </c>
      <c r="Z446" t="e">
        <f t="shared" si="22"/>
        <v>#DIV/0!</v>
      </c>
    </row>
    <row r="447" spans="2:26" x14ac:dyDescent="0.3">
      <c r="B447" s="11" t="str">
        <f t="shared" si="23"/>
        <v>00000</v>
      </c>
      <c r="U447" t="e">
        <f t="shared" si="21"/>
        <v>#DIV/0!</v>
      </c>
      <c r="Z447" t="e">
        <f t="shared" si="22"/>
        <v>#DIV/0!</v>
      </c>
    </row>
    <row r="448" spans="2:26" x14ac:dyDescent="0.3">
      <c r="B448" s="11" t="str">
        <f t="shared" si="23"/>
        <v>00000</v>
      </c>
      <c r="U448" t="e">
        <f t="shared" si="21"/>
        <v>#DIV/0!</v>
      </c>
      <c r="Z448" t="e">
        <f t="shared" si="22"/>
        <v>#DIV/0!</v>
      </c>
    </row>
    <row r="449" spans="2:26" x14ac:dyDescent="0.3">
      <c r="B449" s="11" t="str">
        <f t="shared" si="23"/>
        <v>00000</v>
      </c>
      <c r="U449" t="e">
        <f t="shared" si="21"/>
        <v>#DIV/0!</v>
      </c>
      <c r="Z449" t="e">
        <f t="shared" si="22"/>
        <v>#DIV/0!</v>
      </c>
    </row>
    <row r="450" spans="2:26" x14ac:dyDescent="0.3">
      <c r="B450" s="11" t="str">
        <f t="shared" si="23"/>
        <v>00000</v>
      </c>
      <c r="U450" t="e">
        <f t="shared" si="21"/>
        <v>#DIV/0!</v>
      </c>
      <c r="Z450" t="e">
        <f t="shared" si="22"/>
        <v>#DIV/0!</v>
      </c>
    </row>
    <row r="451" spans="2:26" x14ac:dyDescent="0.3">
      <c r="B451" s="11" t="str">
        <f t="shared" si="23"/>
        <v>00000</v>
      </c>
      <c r="U451" t="e">
        <f t="shared" si="21"/>
        <v>#DIV/0!</v>
      </c>
      <c r="Z451" t="e">
        <f t="shared" si="22"/>
        <v>#DIV/0!</v>
      </c>
    </row>
    <row r="452" spans="2:26" x14ac:dyDescent="0.3">
      <c r="B452" s="11" t="str">
        <f t="shared" si="23"/>
        <v>00000</v>
      </c>
      <c r="U452" t="e">
        <f t="shared" si="21"/>
        <v>#DIV/0!</v>
      </c>
      <c r="Z452" t="e">
        <f t="shared" si="22"/>
        <v>#DIV/0!</v>
      </c>
    </row>
    <row r="453" spans="2:26" x14ac:dyDescent="0.3">
      <c r="B453" s="11" t="str">
        <f t="shared" si="23"/>
        <v>00000</v>
      </c>
      <c r="U453" t="e">
        <f t="shared" si="21"/>
        <v>#DIV/0!</v>
      </c>
      <c r="Z453" t="e">
        <f t="shared" si="22"/>
        <v>#DIV/0!</v>
      </c>
    </row>
    <row r="454" spans="2:26" x14ac:dyDescent="0.3">
      <c r="B454" s="11" t="str">
        <f t="shared" si="23"/>
        <v>00000</v>
      </c>
      <c r="U454" t="e">
        <f t="shared" si="21"/>
        <v>#DIV/0!</v>
      </c>
      <c r="Z454" t="e">
        <f t="shared" si="22"/>
        <v>#DIV/0!</v>
      </c>
    </row>
    <row r="455" spans="2:26" x14ac:dyDescent="0.3">
      <c r="B455" s="11" t="str">
        <f t="shared" si="23"/>
        <v>00000</v>
      </c>
      <c r="U455" t="e">
        <f t="shared" si="21"/>
        <v>#DIV/0!</v>
      </c>
      <c r="Z455" t="e">
        <f t="shared" si="22"/>
        <v>#DIV/0!</v>
      </c>
    </row>
    <row r="456" spans="2:26" x14ac:dyDescent="0.3">
      <c r="B456" s="11" t="str">
        <f t="shared" si="23"/>
        <v>00000</v>
      </c>
      <c r="U456" t="e">
        <f t="shared" ref="U456:U519" si="24">AVERAGE(M456:T456)</f>
        <v>#DIV/0!</v>
      </c>
      <c r="Z456" t="e">
        <f t="shared" ref="Z456:Z519" si="25">AVERAGE(V456:Y456)</f>
        <v>#DIV/0!</v>
      </c>
    </row>
    <row r="457" spans="2:26" x14ac:dyDescent="0.3">
      <c r="B457" s="11" t="str">
        <f t="shared" si="23"/>
        <v>00000</v>
      </c>
      <c r="U457" t="e">
        <f t="shared" si="24"/>
        <v>#DIV/0!</v>
      </c>
      <c r="Z457" t="e">
        <f t="shared" si="25"/>
        <v>#DIV/0!</v>
      </c>
    </row>
    <row r="458" spans="2:26" x14ac:dyDescent="0.3">
      <c r="B458" s="11" t="str">
        <f t="shared" si="23"/>
        <v>00000</v>
      </c>
      <c r="U458" t="e">
        <f t="shared" si="24"/>
        <v>#DIV/0!</v>
      </c>
      <c r="Z458" t="e">
        <f t="shared" si="25"/>
        <v>#DIV/0!</v>
      </c>
    </row>
    <row r="459" spans="2:26" x14ac:dyDescent="0.3">
      <c r="B459" s="11" t="str">
        <f t="shared" si="23"/>
        <v>00000</v>
      </c>
      <c r="U459" t="e">
        <f t="shared" si="24"/>
        <v>#DIV/0!</v>
      </c>
      <c r="Z459" t="e">
        <f t="shared" si="25"/>
        <v>#DIV/0!</v>
      </c>
    </row>
    <row r="460" spans="2:26" x14ac:dyDescent="0.3">
      <c r="B460" s="11" t="str">
        <f t="shared" si="23"/>
        <v>00000</v>
      </c>
      <c r="U460" t="e">
        <f t="shared" si="24"/>
        <v>#DIV/0!</v>
      </c>
      <c r="Z460" t="e">
        <f t="shared" si="25"/>
        <v>#DIV/0!</v>
      </c>
    </row>
    <row r="461" spans="2:26" x14ac:dyDescent="0.3">
      <c r="B461" s="11" t="str">
        <f t="shared" si="23"/>
        <v>00000</v>
      </c>
      <c r="U461" t="e">
        <f t="shared" si="24"/>
        <v>#DIV/0!</v>
      </c>
      <c r="Z461" t="e">
        <f t="shared" si="25"/>
        <v>#DIV/0!</v>
      </c>
    </row>
    <row r="462" spans="2:26" x14ac:dyDescent="0.3">
      <c r="B462" s="11" t="str">
        <f t="shared" si="23"/>
        <v>00000</v>
      </c>
      <c r="U462" t="e">
        <f t="shared" si="24"/>
        <v>#DIV/0!</v>
      </c>
      <c r="Z462" t="e">
        <f t="shared" si="25"/>
        <v>#DIV/0!</v>
      </c>
    </row>
    <row r="463" spans="2:26" x14ac:dyDescent="0.3">
      <c r="B463" s="11" t="str">
        <f t="shared" si="23"/>
        <v>00000</v>
      </c>
      <c r="U463" t="e">
        <f t="shared" si="24"/>
        <v>#DIV/0!</v>
      </c>
      <c r="Z463" t="e">
        <f t="shared" si="25"/>
        <v>#DIV/0!</v>
      </c>
    </row>
    <row r="464" spans="2:26" x14ac:dyDescent="0.3">
      <c r="B464" s="11" t="str">
        <f t="shared" si="23"/>
        <v>00000</v>
      </c>
      <c r="U464" t="e">
        <f t="shared" si="24"/>
        <v>#DIV/0!</v>
      </c>
      <c r="Z464" t="e">
        <f t="shared" si="25"/>
        <v>#DIV/0!</v>
      </c>
    </row>
    <row r="465" spans="2:26" x14ac:dyDescent="0.3">
      <c r="B465" s="11" t="str">
        <f t="shared" si="23"/>
        <v>00000</v>
      </c>
      <c r="U465" t="e">
        <f t="shared" si="24"/>
        <v>#DIV/0!</v>
      </c>
      <c r="Z465" t="e">
        <f t="shared" si="25"/>
        <v>#DIV/0!</v>
      </c>
    </row>
    <row r="466" spans="2:26" x14ac:dyDescent="0.3">
      <c r="B466" s="11" t="str">
        <f t="shared" si="23"/>
        <v>00000</v>
      </c>
      <c r="U466" t="e">
        <f t="shared" si="24"/>
        <v>#DIV/0!</v>
      </c>
      <c r="Z466" t="e">
        <f t="shared" si="25"/>
        <v>#DIV/0!</v>
      </c>
    </row>
    <row r="467" spans="2:26" x14ac:dyDescent="0.3">
      <c r="B467" s="11" t="str">
        <f t="shared" si="23"/>
        <v>00000</v>
      </c>
      <c r="U467" t="e">
        <f t="shared" si="24"/>
        <v>#DIV/0!</v>
      </c>
      <c r="Z467" t="e">
        <f t="shared" si="25"/>
        <v>#DIV/0!</v>
      </c>
    </row>
    <row r="468" spans="2:26" x14ac:dyDescent="0.3">
      <c r="B468" s="11" t="str">
        <f t="shared" si="23"/>
        <v>00000</v>
      </c>
      <c r="U468" t="e">
        <f t="shared" si="24"/>
        <v>#DIV/0!</v>
      </c>
      <c r="Z468" t="e">
        <f t="shared" si="25"/>
        <v>#DIV/0!</v>
      </c>
    </row>
    <row r="469" spans="2:26" x14ac:dyDescent="0.3">
      <c r="B469" s="11" t="str">
        <f t="shared" si="23"/>
        <v>00000</v>
      </c>
      <c r="U469" t="e">
        <f t="shared" si="24"/>
        <v>#DIV/0!</v>
      </c>
      <c r="Z469" t="e">
        <f t="shared" si="25"/>
        <v>#DIV/0!</v>
      </c>
    </row>
    <row r="470" spans="2:26" x14ac:dyDescent="0.3">
      <c r="B470" s="11" t="str">
        <f t="shared" si="23"/>
        <v>00000</v>
      </c>
      <c r="U470" t="e">
        <f t="shared" si="24"/>
        <v>#DIV/0!</v>
      </c>
      <c r="Z470" t="e">
        <f t="shared" si="25"/>
        <v>#DIV/0!</v>
      </c>
    </row>
    <row r="471" spans="2:26" x14ac:dyDescent="0.3">
      <c r="B471" s="11" t="str">
        <f t="shared" si="23"/>
        <v>00000</v>
      </c>
      <c r="U471" t="e">
        <f t="shared" si="24"/>
        <v>#DIV/0!</v>
      </c>
      <c r="Z471" t="e">
        <f t="shared" si="25"/>
        <v>#DIV/0!</v>
      </c>
    </row>
    <row r="472" spans="2:26" x14ac:dyDescent="0.3">
      <c r="B472" s="11" t="str">
        <f t="shared" si="23"/>
        <v>00000</v>
      </c>
      <c r="U472" t="e">
        <f t="shared" si="24"/>
        <v>#DIV/0!</v>
      </c>
      <c r="Z472" t="e">
        <f t="shared" si="25"/>
        <v>#DIV/0!</v>
      </c>
    </row>
    <row r="473" spans="2:26" x14ac:dyDescent="0.3">
      <c r="B473" s="11" t="str">
        <f t="shared" si="23"/>
        <v>00000</v>
      </c>
      <c r="U473" t="e">
        <f t="shared" si="24"/>
        <v>#DIV/0!</v>
      </c>
      <c r="Z473" t="e">
        <f t="shared" si="25"/>
        <v>#DIV/0!</v>
      </c>
    </row>
    <row r="474" spans="2:26" x14ac:dyDescent="0.3">
      <c r="B474" s="11" t="str">
        <f t="shared" si="23"/>
        <v>00000</v>
      </c>
      <c r="U474" t="e">
        <f t="shared" si="24"/>
        <v>#DIV/0!</v>
      </c>
      <c r="Z474" t="e">
        <f t="shared" si="25"/>
        <v>#DIV/0!</v>
      </c>
    </row>
    <row r="475" spans="2:26" x14ac:dyDescent="0.3">
      <c r="B475" s="11" t="str">
        <f t="shared" si="23"/>
        <v>00000</v>
      </c>
      <c r="U475" t="e">
        <f t="shared" si="24"/>
        <v>#DIV/0!</v>
      </c>
      <c r="Z475" t="e">
        <f t="shared" si="25"/>
        <v>#DIV/0!</v>
      </c>
    </row>
    <row r="476" spans="2:26" x14ac:dyDescent="0.3">
      <c r="B476" s="11" t="str">
        <f t="shared" si="23"/>
        <v>00000</v>
      </c>
      <c r="U476" t="e">
        <f t="shared" si="24"/>
        <v>#DIV/0!</v>
      </c>
      <c r="Z476" t="e">
        <f t="shared" si="25"/>
        <v>#DIV/0!</v>
      </c>
    </row>
    <row r="477" spans="2:26" x14ac:dyDescent="0.3">
      <c r="B477" s="11" t="str">
        <f t="shared" si="23"/>
        <v>00000</v>
      </c>
      <c r="U477" t="e">
        <f t="shared" si="24"/>
        <v>#DIV/0!</v>
      </c>
      <c r="Z477" t="e">
        <f t="shared" si="25"/>
        <v>#DIV/0!</v>
      </c>
    </row>
    <row r="478" spans="2:26" x14ac:dyDescent="0.3">
      <c r="B478" s="11" t="str">
        <f t="shared" si="23"/>
        <v>00000</v>
      </c>
      <c r="U478" t="e">
        <f t="shared" si="24"/>
        <v>#DIV/0!</v>
      </c>
      <c r="Z478" t="e">
        <f t="shared" si="25"/>
        <v>#DIV/0!</v>
      </c>
    </row>
    <row r="479" spans="2:26" x14ac:dyDescent="0.3">
      <c r="B479" s="11" t="str">
        <f t="shared" si="23"/>
        <v>00000</v>
      </c>
      <c r="U479" t="e">
        <f t="shared" si="24"/>
        <v>#DIV/0!</v>
      </c>
      <c r="Z479" t="e">
        <f t="shared" si="25"/>
        <v>#DIV/0!</v>
      </c>
    </row>
    <row r="480" spans="2:26" x14ac:dyDescent="0.3">
      <c r="B480" s="11" t="str">
        <f t="shared" si="23"/>
        <v>00000</v>
      </c>
      <c r="U480" t="e">
        <f t="shared" si="24"/>
        <v>#DIV/0!</v>
      </c>
      <c r="Z480" t="e">
        <f t="shared" si="25"/>
        <v>#DIV/0!</v>
      </c>
    </row>
    <row r="481" spans="2:26" x14ac:dyDescent="0.3">
      <c r="B481" s="11" t="str">
        <f t="shared" si="23"/>
        <v>00000</v>
      </c>
      <c r="U481" t="e">
        <f t="shared" si="24"/>
        <v>#DIV/0!</v>
      </c>
      <c r="Z481" t="e">
        <f t="shared" si="25"/>
        <v>#DIV/0!</v>
      </c>
    </row>
    <row r="482" spans="2:26" x14ac:dyDescent="0.3">
      <c r="B482" s="11" t="str">
        <f t="shared" si="23"/>
        <v>00000</v>
      </c>
      <c r="U482" t="e">
        <f t="shared" si="24"/>
        <v>#DIV/0!</v>
      </c>
      <c r="Z482" t="e">
        <f t="shared" si="25"/>
        <v>#DIV/0!</v>
      </c>
    </row>
    <row r="483" spans="2:26" x14ac:dyDescent="0.3">
      <c r="B483" s="11" t="str">
        <f t="shared" si="23"/>
        <v>00000</v>
      </c>
      <c r="U483" t="e">
        <f t="shared" si="24"/>
        <v>#DIV/0!</v>
      </c>
      <c r="Z483" t="e">
        <f t="shared" si="25"/>
        <v>#DIV/0!</v>
      </c>
    </row>
    <row r="484" spans="2:26" x14ac:dyDescent="0.3">
      <c r="B484" s="11" t="str">
        <f t="shared" si="23"/>
        <v>00000</v>
      </c>
      <c r="U484" t="e">
        <f t="shared" si="24"/>
        <v>#DIV/0!</v>
      </c>
      <c r="Z484" t="e">
        <f t="shared" si="25"/>
        <v>#DIV/0!</v>
      </c>
    </row>
    <row r="485" spans="2:26" x14ac:dyDescent="0.3">
      <c r="B485" s="11" t="str">
        <f t="shared" si="23"/>
        <v>00000</v>
      </c>
      <c r="U485" t="e">
        <f t="shared" si="24"/>
        <v>#DIV/0!</v>
      </c>
      <c r="Z485" t="e">
        <f t="shared" si="25"/>
        <v>#DIV/0!</v>
      </c>
    </row>
    <row r="486" spans="2:26" x14ac:dyDescent="0.3">
      <c r="B486" s="11" t="str">
        <f t="shared" si="23"/>
        <v>00000</v>
      </c>
      <c r="U486" t="e">
        <f t="shared" si="24"/>
        <v>#DIV/0!</v>
      </c>
      <c r="Z486" t="e">
        <f t="shared" si="25"/>
        <v>#DIV/0!</v>
      </c>
    </row>
    <row r="487" spans="2:26" x14ac:dyDescent="0.3">
      <c r="B487" s="11" t="str">
        <f t="shared" si="23"/>
        <v>00000</v>
      </c>
      <c r="U487" t="e">
        <f t="shared" si="24"/>
        <v>#DIV/0!</v>
      </c>
      <c r="Z487" t="e">
        <f t="shared" si="25"/>
        <v>#DIV/0!</v>
      </c>
    </row>
    <row r="488" spans="2:26" x14ac:dyDescent="0.3">
      <c r="B488" s="11" t="str">
        <f t="shared" si="23"/>
        <v>00000</v>
      </c>
      <c r="U488" t="e">
        <f t="shared" si="24"/>
        <v>#DIV/0!</v>
      </c>
      <c r="Z488" t="e">
        <f t="shared" si="25"/>
        <v>#DIV/0!</v>
      </c>
    </row>
    <row r="489" spans="2:26" x14ac:dyDescent="0.3">
      <c r="B489" s="11" t="str">
        <f t="shared" si="23"/>
        <v>00000</v>
      </c>
      <c r="U489" t="e">
        <f t="shared" si="24"/>
        <v>#DIV/0!</v>
      </c>
      <c r="Z489" t="e">
        <f t="shared" si="25"/>
        <v>#DIV/0!</v>
      </c>
    </row>
    <row r="490" spans="2:26" x14ac:dyDescent="0.3">
      <c r="B490" s="11" t="str">
        <f t="shared" si="23"/>
        <v>00000</v>
      </c>
      <c r="U490" t="e">
        <f t="shared" si="24"/>
        <v>#DIV/0!</v>
      </c>
      <c r="Z490" t="e">
        <f t="shared" si="25"/>
        <v>#DIV/0!</v>
      </c>
    </row>
    <row r="491" spans="2:26" x14ac:dyDescent="0.3">
      <c r="B491" s="11" t="str">
        <f t="shared" si="23"/>
        <v>00000</v>
      </c>
      <c r="U491" t="e">
        <f t="shared" si="24"/>
        <v>#DIV/0!</v>
      </c>
      <c r="Z491" t="e">
        <f t="shared" si="25"/>
        <v>#DIV/0!</v>
      </c>
    </row>
    <row r="492" spans="2:26" x14ac:dyDescent="0.3">
      <c r="B492" s="11" t="str">
        <f t="shared" si="23"/>
        <v>00000</v>
      </c>
      <c r="U492" t="e">
        <f t="shared" si="24"/>
        <v>#DIV/0!</v>
      </c>
      <c r="Z492" t="e">
        <f t="shared" si="25"/>
        <v>#DIV/0!</v>
      </c>
    </row>
    <row r="493" spans="2:26" x14ac:dyDescent="0.3">
      <c r="B493" s="11" t="str">
        <f t="shared" si="23"/>
        <v>00000</v>
      </c>
      <c r="U493" t="e">
        <f t="shared" si="24"/>
        <v>#DIV/0!</v>
      </c>
      <c r="Z493" t="e">
        <f t="shared" si="25"/>
        <v>#DIV/0!</v>
      </c>
    </row>
    <row r="494" spans="2:26" x14ac:dyDescent="0.3">
      <c r="B494" s="11" t="str">
        <f t="shared" si="23"/>
        <v>00000</v>
      </c>
      <c r="U494" t="e">
        <f t="shared" si="24"/>
        <v>#DIV/0!</v>
      </c>
      <c r="Z494" t="e">
        <f t="shared" si="25"/>
        <v>#DIV/0!</v>
      </c>
    </row>
    <row r="495" spans="2:26" x14ac:dyDescent="0.3">
      <c r="B495" s="11" t="str">
        <f t="shared" si="23"/>
        <v>00000</v>
      </c>
      <c r="U495" t="e">
        <f t="shared" si="24"/>
        <v>#DIV/0!</v>
      </c>
      <c r="Z495" t="e">
        <f t="shared" si="25"/>
        <v>#DIV/0!</v>
      </c>
    </row>
    <row r="496" spans="2:26" x14ac:dyDescent="0.3">
      <c r="B496" s="11" t="str">
        <f t="shared" si="23"/>
        <v>00000</v>
      </c>
      <c r="U496" t="e">
        <f t="shared" si="24"/>
        <v>#DIV/0!</v>
      </c>
      <c r="Z496" t="e">
        <f t="shared" si="25"/>
        <v>#DIV/0!</v>
      </c>
    </row>
    <row r="497" spans="2:26" x14ac:dyDescent="0.3">
      <c r="B497" s="11" t="str">
        <f t="shared" si="23"/>
        <v>00000</v>
      </c>
      <c r="U497" t="e">
        <f t="shared" si="24"/>
        <v>#DIV/0!</v>
      </c>
      <c r="Z497" t="e">
        <f t="shared" si="25"/>
        <v>#DIV/0!</v>
      </c>
    </row>
    <row r="498" spans="2:26" x14ac:dyDescent="0.3">
      <c r="B498" s="11" t="str">
        <f t="shared" si="23"/>
        <v>00000</v>
      </c>
      <c r="U498" t="e">
        <f t="shared" si="24"/>
        <v>#DIV/0!</v>
      </c>
      <c r="Z498" t="e">
        <f t="shared" si="25"/>
        <v>#DIV/0!</v>
      </c>
    </row>
    <row r="499" spans="2:26" x14ac:dyDescent="0.3">
      <c r="B499" s="11" t="str">
        <f t="shared" si="23"/>
        <v>00000</v>
      </c>
      <c r="U499" t="e">
        <f t="shared" si="24"/>
        <v>#DIV/0!</v>
      </c>
      <c r="Z499" t="e">
        <f t="shared" si="25"/>
        <v>#DIV/0!</v>
      </c>
    </row>
    <row r="500" spans="2:26" x14ac:dyDescent="0.3">
      <c r="B500" s="11" t="str">
        <f t="shared" si="23"/>
        <v>00000</v>
      </c>
      <c r="U500" t="e">
        <f t="shared" si="24"/>
        <v>#DIV/0!</v>
      </c>
      <c r="Z500" t="e">
        <f t="shared" si="25"/>
        <v>#DIV/0!</v>
      </c>
    </row>
    <row r="501" spans="2:26" x14ac:dyDescent="0.3">
      <c r="B501" s="11" t="str">
        <f t="shared" si="23"/>
        <v>00000</v>
      </c>
      <c r="U501" t="e">
        <f t="shared" si="24"/>
        <v>#DIV/0!</v>
      </c>
      <c r="Z501" t="e">
        <f t="shared" si="25"/>
        <v>#DIV/0!</v>
      </c>
    </row>
    <row r="502" spans="2:26" x14ac:dyDescent="0.3">
      <c r="B502" s="11" t="str">
        <f t="shared" si="23"/>
        <v>00000</v>
      </c>
      <c r="U502" t="e">
        <f t="shared" si="24"/>
        <v>#DIV/0!</v>
      </c>
      <c r="Z502" t="e">
        <f t="shared" si="25"/>
        <v>#DIV/0!</v>
      </c>
    </row>
    <row r="503" spans="2:26" x14ac:dyDescent="0.3">
      <c r="B503" s="11" t="str">
        <f t="shared" si="23"/>
        <v>00000</v>
      </c>
      <c r="U503" t="e">
        <f t="shared" si="24"/>
        <v>#DIV/0!</v>
      </c>
      <c r="Z503" t="e">
        <f t="shared" si="25"/>
        <v>#DIV/0!</v>
      </c>
    </row>
    <row r="504" spans="2:26" x14ac:dyDescent="0.3">
      <c r="B504" s="11" t="str">
        <f t="shared" si="23"/>
        <v>00000</v>
      </c>
      <c r="U504" t="e">
        <f t="shared" si="24"/>
        <v>#DIV/0!</v>
      </c>
      <c r="Z504" t="e">
        <f t="shared" si="25"/>
        <v>#DIV/0!</v>
      </c>
    </row>
    <row r="505" spans="2:26" x14ac:dyDescent="0.3">
      <c r="B505" s="11" t="str">
        <f t="shared" si="23"/>
        <v>00000</v>
      </c>
      <c r="U505" t="e">
        <f t="shared" si="24"/>
        <v>#DIV/0!</v>
      </c>
      <c r="Z505" t="e">
        <f t="shared" si="25"/>
        <v>#DIV/0!</v>
      </c>
    </row>
    <row r="506" spans="2:26" x14ac:dyDescent="0.3">
      <c r="B506" s="11" t="str">
        <f t="shared" si="23"/>
        <v>00000</v>
      </c>
      <c r="U506" t="e">
        <f t="shared" si="24"/>
        <v>#DIV/0!</v>
      </c>
      <c r="Z506" t="e">
        <f t="shared" si="25"/>
        <v>#DIV/0!</v>
      </c>
    </row>
    <row r="507" spans="2:26" x14ac:dyDescent="0.3">
      <c r="B507" s="11" t="str">
        <f t="shared" si="23"/>
        <v>00000</v>
      </c>
      <c r="U507" t="e">
        <f t="shared" si="24"/>
        <v>#DIV/0!</v>
      </c>
      <c r="Z507" t="e">
        <f t="shared" si="25"/>
        <v>#DIV/0!</v>
      </c>
    </row>
    <row r="508" spans="2:26" x14ac:dyDescent="0.3">
      <c r="B508" s="11" t="str">
        <f t="shared" si="23"/>
        <v>00000</v>
      </c>
      <c r="U508" t="e">
        <f t="shared" si="24"/>
        <v>#DIV/0!</v>
      </c>
      <c r="Z508" t="e">
        <f t="shared" si="25"/>
        <v>#DIV/0!</v>
      </c>
    </row>
    <row r="509" spans="2:26" x14ac:dyDescent="0.3">
      <c r="B509" s="11" t="str">
        <f t="shared" ref="B509:B572" si="26">RIGHT(YEAR(A509),2)&amp;TEXT(A509-DATE(YEAR(A509),1,0),"000")</f>
        <v>00000</v>
      </c>
      <c r="U509" t="e">
        <f t="shared" si="24"/>
        <v>#DIV/0!</v>
      </c>
      <c r="Z509" t="e">
        <f t="shared" si="25"/>
        <v>#DIV/0!</v>
      </c>
    </row>
    <row r="510" spans="2:26" x14ac:dyDescent="0.3">
      <c r="B510" s="11" t="str">
        <f t="shared" si="26"/>
        <v>00000</v>
      </c>
      <c r="U510" t="e">
        <f t="shared" si="24"/>
        <v>#DIV/0!</v>
      </c>
      <c r="Z510" t="e">
        <f t="shared" si="25"/>
        <v>#DIV/0!</v>
      </c>
    </row>
    <row r="511" spans="2:26" x14ac:dyDescent="0.3">
      <c r="B511" s="11" t="str">
        <f t="shared" si="26"/>
        <v>00000</v>
      </c>
      <c r="U511" t="e">
        <f t="shared" si="24"/>
        <v>#DIV/0!</v>
      </c>
      <c r="Z511" t="e">
        <f t="shared" si="25"/>
        <v>#DIV/0!</v>
      </c>
    </row>
    <row r="512" spans="2:26" x14ac:dyDescent="0.3">
      <c r="B512" s="11" t="str">
        <f t="shared" si="26"/>
        <v>00000</v>
      </c>
      <c r="U512" t="e">
        <f t="shared" si="24"/>
        <v>#DIV/0!</v>
      </c>
      <c r="Z512" t="e">
        <f t="shared" si="25"/>
        <v>#DIV/0!</v>
      </c>
    </row>
    <row r="513" spans="2:26" x14ac:dyDescent="0.3">
      <c r="B513" s="11" t="str">
        <f t="shared" si="26"/>
        <v>00000</v>
      </c>
      <c r="U513" t="e">
        <f t="shared" si="24"/>
        <v>#DIV/0!</v>
      </c>
      <c r="Z513" t="e">
        <f t="shared" si="25"/>
        <v>#DIV/0!</v>
      </c>
    </row>
    <row r="514" spans="2:26" x14ac:dyDescent="0.3">
      <c r="B514" s="11" t="str">
        <f t="shared" si="26"/>
        <v>00000</v>
      </c>
      <c r="U514" t="e">
        <f t="shared" si="24"/>
        <v>#DIV/0!</v>
      </c>
      <c r="Z514" t="e">
        <f t="shared" si="25"/>
        <v>#DIV/0!</v>
      </c>
    </row>
    <row r="515" spans="2:26" x14ac:dyDescent="0.3">
      <c r="B515" s="11" t="str">
        <f t="shared" si="26"/>
        <v>00000</v>
      </c>
      <c r="U515" t="e">
        <f t="shared" si="24"/>
        <v>#DIV/0!</v>
      </c>
      <c r="Z515" t="e">
        <f t="shared" si="25"/>
        <v>#DIV/0!</v>
      </c>
    </row>
    <row r="516" spans="2:26" x14ac:dyDescent="0.3">
      <c r="B516" s="11" t="str">
        <f t="shared" si="26"/>
        <v>00000</v>
      </c>
      <c r="U516" t="e">
        <f t="shared" si="24"/>
        <v>#DIV/0!</v>
      </c>
      <c r="Z516" t="e">
        <f t="shared" si="25"/>
        <v>#DIV/0!</v>
      </c>
    </row>
    <row r="517" spans="2:26" x14ac:dyDescent="0.3">
      <c r="B517" s="11" t="str">
        <f t="shared" si="26"/>
        <v>00000</v>
      </c>
      <c r="U517" t="e">
        <f t="shared" si="24"/>
        <v>#DIV/0!</v>
      </c>
      <c r="Z517" t="e">
        <f t="shared" si="25"/>
        <v>#DIV/0!</v>
      </c>
    </row>
    <row r="518" spans="2:26" x14ac:dyDescent="0.3">
      <c r="B518" s="11" t="str">
        <f t="shared" si="26"/>
        <v>00000</v>
      </c>
      <c r="U518" t="e">
        <f t="shared" si="24"/>
        <v>#DIV/0!</v>
      </c>
      <c r="Z518" t="e">
        <f t="shared" si="25"/>
        <v>#DIV/0!</v>
      </c>
    </row>
    <row r="519" spans="2:26" x14ac:dyDescent="0.3">
      <c r="B519" s="11" t="str">
        <f t="shared" si="26"/>
        <v>00000</v>
      </c>
      <c r="U519" t="e">
        <f t="shared" si="24"/>
        <v>#DIV/0!</v>
      </c>
      <c r="Z519" t="e">
        <f t="shared" si="25"/>
        <v>#DIV/0!</v>
      </c>
    </row>
    <row r="520" spans="2:26" x14ac:dyDescent="0.3">
      <c r="B520" s="11" t="str">
        <f t="shared" si="26"/>
        <v>00000</v>
      </c>
      <c r="U520" t="e">
        <f t="shared" ref="U520:U583" si="27">AVERAGE(M520:T520)</f>
        <v>#DIV/0!</v>
      </c>
      <c r="Z520" t="e">
        <f t="shared" ref="Z520:Z583" si="28">AVERAGE(V520:Y520)</f>
        <v>#DIV/0!</v>
      </c>
    </row>
    <row r="521" spans="2:26" x14ac:dyDescent="0.3">
      <c r="B521" s="11" t="str">
        <f t="shared" si="26"/>
        <v>00000</v>
      </c>
      <c r="U521" t="e">
        <f t="shared" si="27"/>
        <v>#DIV/0!</v>
      </c>
      <c r="Z521" t="e">
        <f t="shared" si="28"/>
        <v>#DIV/0!</v>
      </c>
    </row>
    <row r="522" spans="2:26" x14ac:dyDescent="0.3">
      <c r="B522" s="11" t="str">
        <f t="shared" si="26"/>
        <v>00000</v>
      </c>
      <c r="U522" t="e">
        <f t="shared" si="27"/>
        <v>#DIV/0!</v>
      </c>
      <c r="Z522" t="e">
        <f t="shared" si="28"/>
        <v>#DIV/0!</v>
      </c>
    </row>
    <row r="523" spans="2:26" x14ac:dyDescent="0.3">
      <c r="B523" s="11" t="str">
        <f t="shared" si="26"/>
        <v>00000</v>
      </c>
      <c r="U523" t="e">
        <f t="shared" si="27"/>
        <v>#DIV/0!</v>
      </c>
      <c r="Z523" t="e">
        <f t="shared" si="28"/>
        <v>#DIV/0!</v>
      </c>
    </row>
    <row r="524" spans="2:26" x14ac:dyDescent="0.3">
      <c r="B524" s="11" t="str">
        <f t="shared" si="26"/>
        <v>00000</v>
      </c>
      <c r="U524" t="e">
        <f t="shared" si="27"/>
        <v>#DIV/0!</v>
      </c>
      <c r="Z524" t="e">
        <f t="shared" si="28"/>
        <v>#DIV/0!</v>
      </c>
    </row>
    <row r="525" spans="2:26" x14ac:dyDescent="0.3">
      <c r="B525" s="11" t="str">
        <f t="shared" si="26"/>
        <v>00000</v>
      </c>
      <c r="U525" t="e">
        <f t="shared" si="27"/>
        <v>#DIV/0!</v>
      </c>
      <c r="Z525" t="e">
        <f t="shared" si="28"/>
        <v>#DIV/0!</v>
      </c>
    </row>
    <row r="526" spans="2:26" x14ac:dyDescent="0.3">
      <c r="B526" s="11" t="str">
        <f t="shared" si="26"/>
        <v>00000</v>
      </c>
      <c r="U526" t="e">
        <f t="shared" si="27"/>
        <v>#DIV/0!</v>
      </c>
      <c r="Z526" t="e">
        <f t="shared" si="28"/>
        <v>#DIV/0!</v>
      </c>
    </row>
    <row r="527" spans="2:26" x14ac:dyDescent="0.3">
      <c r="B527" s="11" t="str">
        <f t="shared" si="26"/>
        <v>00000</v>
      </c>
      <c r="U527" t="e">
        <f t="shared" si="27"/>
        <v>#DIV/0!</v>
      </c>
      <c r="Z527" t="e">
        <f t="shared" si="28"/>
        <v>#DIV/0!</v>
      </c>
    </row>
    <row r="528" spans="2:26" x14ac:dyDescent="0.3">
      <c r="B528" s="11" t="str">
        <f t="shared" si="26"/>
        <v>00000</v>
      </c>
      <c r="U528" t="e">
        <f t="shared" si="27"/>
        <v>#DIV/0!</v>
      </c>
      <c r="Z528" t="e">
        <f t="shared" si="28"/>
        <v>#DIV/0!</v>
      </c>
    </row>
    <row r="529" spans="2:26" x14ac:dyDescent="0.3">
      <c r="B529" s="11" t="str">
        <f t="shared" si="26"/>
        <v>00000</v>
      </c>
      <c r="U529" t="e">
        <f t="shared" si="27"/>
        <v>#DIV/0!</v>
      </c>
      <c r="Z529" t="e">
        <f t="shared" si="28"/>
        <v>#DIV/0!</v>
      </c>
    </row>
    <row r="530" spans="2:26" x14ac:dyDescent="0.3">
      <c r="B530" s="11" t="str">
        <f t="shared" si="26"/>
        <v>00000</v>
      </c>
      <c r="U530" t="e">
        <f t="shared" si="27"/>
        <v>#DIV/0!</v>
      </c>
      <c r="Z530" t="e">
        <f t="shared" si="28"/>
        <v>#DIV/0!</v>
      </c>
    </row>
    <row r="531" spans="2:26" x14ac:dyDescent="0.3">
      <c r="B531" s="11" t="str">
        <f t="shared" si="26"/>
        <v>00000</v>
      </c>
      <c r="U531" t="e">
        <f t="shared" si="27"/>
        <v>#DIV/0!</v>
      </c>
      <c r="Z531" t="e">
        <f t="shared" si="28"/>
        <v>#DIV/0!</v>
      </c>
    </row>
    <row r="532" spans="2:26" x14ac:dyDescent="0.3">
      <c r="B532" s="11" t="str">
        <f t="shared" si="26"/>
        <v>00000</v>
      </c>
      <c r="U532" t="e">
        <f t="shared" si="27"/>
        <v>#DIV/0!</v>
      </c>
      <c r="Z532" t="e">
        <f t="shared" si="28"/>
        <v>#DIV/0!</v>
      </c>
    </row>
    <row r="533" spans="2:26" x14ac:dyDescent="0.3">
      <c r="B533" s="11" t="str">
        <f t="shared" si="26"/>
        <v>00000</v>
      </c>
      <c r="U533" t="e">
        <f t="shared" si="27"/>
        <v>#DIV/0!</v>
      </c>
      <c r="Z533" t="e">
        <f t="shared" si="28"/>
        <v>#DIV/0!</v>
      </c>
    </row>
    <row r="534" spans="2:26" x14ac:dyDescent="0.3">
      <c r="B534" s="11" t="str">
        <f t="shared" si="26"/>
        <v>00000</v>
      </c>
      <c r="U534" t="e">
        <f t="shared" si="27"/>
        <v>#DIV/0!</v>
      </c>
      <c r="Z534" t="e">
        <f t="shared" si="28"/>
        <v>#DIV/0!</v>
      </c>
    </row>
    <row r="535" spans="2:26" x14ac:dyDescent="0.3">
      <c r="B535" s="11" t="str">
        <f t="shared" si="26"/>
        <v>00000</v>
      </c>
      <c r="U535" t="e">
        <f t="shared" si="27"/>
        <v>#DIV/0!</v>
      </c>
      <c r="Z535" t="e">
        <f t="shared" si="28"/>
        <v>#DIV/0!</v>
      </c>
    </row>
    <row r="536" spans="2:26" x14ac:dyDescent="0.3">
      <c r="B536" s="11" t="str">
        <f t="shared" si="26"/>
        <v>00000</v>
      </c>
      <c r="U536" t="e">
        <f t="shared" si="27"/>
        <v>#DIV/0!</v>
      </c>
      <c r="Z536" t="e">
        <f t="shared" si="28"/>
        <v>#DIV/0!</v>
      </c>
    </row>
    <row r="537" spans="2:26" x14ac:dyDescent="0.3">
      <c r="B537" s="11" t="str">
        <f t="shared" si="26"/>
        <v>00000</v>
      </c>
      <c r="U537" t="e">
        <f t="shared" si="27"/>
        <v>#DIV/0!</v>
      </c>
      <c r="Z537" t="e">
        <f t="shared" si="28"/>
        <v>#DIV/0!</v>
      </c>
    </row>
    <row r="538" spans="2:26" x14ac:dyDescent="0.3">
      <c r="B538" s="11" t="str">
        <f t="shared" si="26"/>
        <v>00000</v>
      </c>
      <c r="U538" t="e">
        <f t="shared" si="27"/>
        <v>#DIV/0!</v>
      </c>
      <c r="Z538" t="e">
        <f t="shared" si="28"/>
        <v>#DIV/0!</v>
      </c>
    </row>
    <row r="539" spans="2:26" x14ac:dyDescent="0.3">
      <c r="B539" s="11" t="str">
        <f t="shared" si="26"/>
        <v>00000</v>
      </c>
      <c r="U539" t="e">
        <f t="shared" si="27"/>
        <v>#DIV/0!</v>
      </c>
      <c r="Z539" t="e">
        <f t="shared" si="28"/>
        <v>#DIV/0!</v>
      </c>
    </row>
    <row r="540" spans="2:26" x14ac:dyDescent="0.3">
      <c r="B540" s="11" t="str">
        <f t="shared" si="26"/>
        <v>00000</v>
      </c>
      <c r="U540" t="e">
        <f t="shared" si="27"/>
        <v>#DIV/0!</v>
      </c>
      <c r="Z540" t="e">
        <f t="shared" si="28"/>
        <v>#DIV/0!</v>
      </c>
    </row>
    <row r="541" spans="2:26" x14ac:dyDescent="0.3">
      <c r="B541" s="11" t="str">
        <f t="shared" si="26"/>
        <v>00000</v>
      </c>
      <c r="U541" t="e">
        <f t="shared" si="27"/>
        <v>#DIV/0!</v>
      </c>
      <c r="Z541" t="e">
        <f t="shared" si="28"/>
        <v>#DIV/0!</v>
      </c>
    </row>
    <row r="542" spans="2:26" x14ac:dyDescent="0.3">
      <c r="B542" s="11" t="str">
        <f t="shared" si="26"/>
        <v>00000</v>
      </c>
      <c r="U542" t="e">
        <f t="shared" si="27"/>
        <v>#DIV/0!</v>
      </c>
      <c r="Z542" t="e">
        <f t="shared" si="28"/>
        <v>#DIV/0!</v>
      </c>
    </row>
    <row r="543" spans="2:26" x14ac:dyDescent="0.3">
      <c r="B543" s="11" t="str">
        <f t="shared" si="26"/>
        <v>00000</v>
      </c>
      <c r="U543" t="e">
        <f t="shared" si="27"/>
        <v>#DIV/0!</v>
      </c>
      <c r="Z543" t="e">
        <f t="shared" si="28"/>
        <v>#DIV/0!</v>
      </c>
    </row>
    <row r="544" spans="2:26" x14ac:dyDescent="0.3">
      <c r="B544" s="11" t="str">
        <f t="shared" si="26"/>
        <v>00000</v>
      </c>
      <c r="U544" t="e">
        <f t="shared" si="27"/>
        <v>#DIV/0!</v>
      </c>
      <c r="Z544" t="e">
        <f t="shared" si="28"/>
        <v>#DIV/0!</v>
      </c>
    </row>
    <row r="545" spans="2:26" x14ac:dyDescent="0.3">
      <c r="B545" s="11" t="str">
        <f t="shared" si="26"/>
        <v>00000</v>
      </c>
      <c r="U545" t="e">
        <f t="shared" si="27"/>
        <v>#DIV/0!</v>
      </c>
      <c r="Z545" t="e">
        <f t="shared" si="28"/>
        <v>#DIV/0!</v>
      </c>
    </row>
    <row r="546" spans="2:26" x14ac:dyDescent="0.3">
      <c r="B546" s="11" t="str">
        <f t="shared" si="26"/>
        <v>00000</v>
      </c>
      <c r="U546" t="e">
        <f t="shared" si="27"/>
        <v>#DIV/0!</v>
      </c>
      <c r="Z546" t="e">
        <f t="shared" si="28"/>
        <v>#DIV/0!</v>
      </c>
    </row>
    <row r="547" spans="2:26" x14ac:dyDescent="0.3">
      <c r="B547" s="11" t="str">
        <f t="shared" si="26"/>
        <v>00000</v>
      </c>
      <c r="U547" t="e">
        <f t="shared" si="27"/>
        <v>#DIV/0!</v>
      </c>
      <c r="Z547" t="e">
        <f t="shared" si="28"/>
        <v>#DIV/0!</v>
      </c>
    </row>
    <row r="548" spans="2:26" x14ac:dyDescent="0.3">
      <c r="B548" s="11" t="str">
        <f t="shared" si="26"/>
        <v>00000</v>
      </c>
      <c r="U548" t="e">
        <f t="shared" si="27"/>
        <v>#DIV/0!</v>
      </c>
      <c r="Z548" t="e">
        <f t="shared" si="28"/>
        <v>#DIV/0!</v>
      </c>
    </row>
    <row r="549" spans="2:26" x14ac:dyDescent="0.3">
      <c r="B549" s="11" t="str">
        <f t="shared" si="26"/>
        <v>00000</v>
      </c>
      <c r="U549" t="e">
        <f t="shared" si="27"/>
        <v>#DIV/0!</v>
      </c>
      <c r="Z549" t="e">
        <f t="shared" si="28"/>
        <v>#DIV/0!</v>
      </c>
    </row>
    <row r="550" spans="2:26" x14ac:dyDescent="0.3">
      <c r="B550" s="11" t="str">
        <f t="shared" si="26"/>
        <v>00000</v>
      </c>
      <c r="U550" t="e">
        <f t="shared" si="27"/>
        <v>#DIV/0!</v>
      </c>
      <c r="Z550" t="e">
        <f t="shared" si="28"/>
        <v>#DIV/0!</v>
      </c>
    </row>
    <row r="551" spans="2:26" x14ac:dyDescent="0.3">
      <c r="B551" s="11" t="str">
        <f t="shared" si="26"/>
        <v>00000</v>
      </c>
      <c r="U551" t="e">
        <f t="shared" si="27"/>
        <v>#DIV/0!</v>
      </c>
      <c r="Z551" t="e">
        <f t="shared" si="28"/>
        <v>#DIV/0!</v>
      </c>
    </row>
    <row r="552" spans="2:26" x14ac:dyDescent="0.3">
      <c r="B552" s="11" t="str">
        <f t="shared" si="26"/>
        <v>00000</v>
      </c>
      <c r="U552" t="e">
        <f t="shared" si="27"/>
        <v>#DIV/0!</v>
      </c>
      <c r="Z552" t="e">
        <f t="shared" si="28"/>
        <v>#DIV/0!</v>
      </c>
    </row>
    <row r="553" spans="2:26" x14ac:dyDescent="0.3">
      <c r="B553" s="11" t="str">
        <f t="shared" si="26"/>
        <v>00000</v>
      </c>
      <c r="U553" t="e">
        <f t="shared" si="27"/>
        <v>#DIV/0!</v>
      </c>
      <c r="Z553" t="e">
        <f t="shared" si="28"/>
        <v>#DIV/0!</v>
      </c>
    </row>
    <row r="554" spans="2:26" x14ac:dyDescent="0.3">
      <c r="B554" s="11" t="str">
        <f t="shared" si="26"/>
        <v>00000</v>
      </c>
      <c r="U554" t="e">
        <f t="shared" si="27"/>
        <v>#DIV/0!</v>
      </c>
      <c r="Z554" t="e">
        <f t="shared" si="28"/>
        <v>#DIV/0!</v>
      </c>
    </row>
    <row r="555" spans="2:26" x14ac:dyDescent="0.3">
      <c r="B555" s="11" t="str">
        <f t="shared" si="26"/>
        <v>00000</v>
      </c>
      <c r="U555" t="e">
        <f t="shared" si="27"/>
        <v>#DIV/0!</v>
      </c>
      <c r="Z555" t="e">
        <f t="shared" si="28"/>
        <v>#DIV/0!</v>
      </c>
    </row>
    <row r="556" spans="2:26" x14ac:dyDescent="0.3">
      <c r="B556" s="11" t="str">
        <f t="shared" si="26"/>
        <v>00000</v>
      </c>
      <c r="U556" t="e">
        <f t="shared" si="27"/>
        <v>#DIV/0!</v>
      </c>
      <c r="Z556" t="e">
        <f t="shared" si="28"/>
        <v>#DIV/0!</v>
      </c>
    </row>
    <row r="557" spans="2:26" x14ac:dyDescent="0.3">
      <c r="B557" s="11" t="str">
        <f t="shared" si="26"/>
        <v>00000</v>
      </c>
      <c r="U557" t="e">
        <f t="shared" si="27"/>
        <v>#DIV/0!</v>
      </c>
      <c r="Z557" t="e">
        <f t="shared" si="28"/>
        <v>#DIV/0!</v>
      </c>
    </row>
    <row r="558" spans="2:26" x14ac:dyDescent="0.3">
      <c r="B558" s="11" t="str">
        <f t="shared" si="26"/>
        <v>00000</v>
      </c>
      <c r="U558" t="e">
        <f t="shared" si="27"/>
        <v>#DIV/0!</v>
      </c>
      <c r="Z558" t="e">
        <f t="shared" si="28"/>
        <v>#DIV/0!</v>
      </c>
    </row>
    <row r="559" spans="2:26" x14ac:dyDescent="0.3">
      <c r="B559" s="11" t="str">
        <f t="shared" si="26"/>
        <v>00000</v>
      </c>
      <c r="U559" t="e">
        <f t="shared" si="27"/>
        <v>#DIV/0!</v>
      </c>
      <c r="Z559" t="e">
        <f t="shared" si="28"/>
        <v>#DIV/0!</v>
      </c>
    </row>
    <row r="560" spans="2:26" x14ac:dyDescent="0.3">
      <c r="B560" s="11" t="str">
        <f t="shared" si="26"/>
        <v>00000</v>
      </c>
      <c r="U560" t="e">
        <f t="shared" si="27"/>
        <v>#DIV/0!</v>
      </c>
      <c r="Z560" t="e">
        <f t="shared" si="28"/>
        <v>#DIV/0!</v>
      </c>
    </row>
    <row r="561" spans="2:26" x14ac:dyDescent="0.3">
      <c r="B561" s="11" t="str">
        <f t="shared" si="26"/>
        <v>00000</v>
      </c>
      <c r="U561" t="e">
        <f t="shared" si="27"/>
        <v>#DIV/0!</v>
      </c>
      <c r="Z561" t="e">
        <f t="shared" si="28"/>
        <v>#DIV/0!</v>
      </c>
    </row>
    <row r="562" spans="2:26" x14ac:dyDescent="0.3">
      <c r="B562" s="11" t="str">
        <f t="shared" si="26"/>
        <v>00000</v>
      </c>
      <c r="U562" t="e">
        <f t="shared" si="27"/>
        <v>#DIV/0!</v>
      </c>
      <c r="Z562" t="e">
        <f t="shared" si="28"/>
        <v>#DIV/0!</v>
      </c>
    </row>
    <row r="563" spans="2:26" x14ac:dyDescent="0.3">
      <c r="B563" s="11" t="str">
        <f t="shared" si="26"/>
        <v>00000</v>
      </c>
      <c r="U563" t="e">
        <f t="shared" si="27"/>
        <v>#DIV/0!</v>
      </c>
      <c r="Z563" t="e">
        <f t="shared" si="28"/>
        <v>#DIV/0!</v>
      </c>
    </row>
    <row r="564" spans="2:26" x14ac:dyDescent="0.3">
      <c r="B564" s="11" t="str">
        <f t="shared" si="26"/>
        <v>00000</v>
      </c>
      <c r="U564" t="e">
        <f t="shared" si="27"/>
        <v>#DIV/0!</v>
      </c>
      <c r="Z564" t="e">
        <f t="shared" si="28"/>
        <v>#DIV/0!</v>
      </c>
    </row>
    <row r="565" spans="2:26" x14ac:dyDescent="0.3">
      <c r="B565" s="11" t="str">
        <f t="shared" si="26"/>
        <v>00000</v>
      </c>
      <c r="U565" t="e">
        <f t="shared" si="27"/>
        <v>#DIV/0!</v>
      </c>
      <c r="Z565" t="e">
        <f t="shared" si="28"/>
        <v>#DIV/0!</v>
      </c>
    </row>
    <row r="566" spans="2:26" x14ac:dyDescent="0.3">
      <c r="B566" s="11" t="str">
        <f t="shared" si="26"/>
        <v>00000</v>
      </c>
      <c r="U566" t="e">
        <f t="shared" si="27"/>
        <v>#DIV/0!</v>
      </c>
      <c r="Z566" t="e">
        <f t="shared" si="28"/>
        <v>#DIV/0!</v>
      </c>
    </row>
    <row r="567" spans="2:26" x14ac:dyDescent="0.3">
      <c r="B567" s="11" t="str">
        <f t="shared" si="26"/>
        <v>00000</v>
      </c>
      <c r="U567" t="e">
        <f t="shared" si="27"/>
        <v>#DIV/0!</v>
      </c>
      <c r="Z567" t="e">
        <f t="shared" si="28"/>
        <v>#DIV/0!</v>
      </c>
    </row>
    <row r="568" spans="2:26" x14ac:dyDescent="0.3">
      <c r="B568" s="11" t="str">
        <f t="shared" si="26"/>
        <v>00000</v>
      </c>
      <c r="U568" t="e">
        <f t="shared" si="27"/>
        <v>#DIV/0!</v>
      </c>
      <c r="Z568" t="e">
        <f t="shared" si="28"/>
        <v>#DIV/0!</v>
      </c>
    </row>
    <row r="569" spans="2:26" x14ac:dyDescent="0.3">
      <c r="B569" s="11" t="str">
        <f t="shared" si="26"/>
        <v>00000</v>
      </c>
      <c r="U569" t="e">
        <f t="shared" si="27"/>
        <v>#DIV/0!</v>
      </c>
      <c r="Z569" t="e">
        <f t="shared" si="28"/>
        <v>#DIV/0!</v>
      </c>
    </row>
    <row r="570" spans="2:26" x14ac:dyDescent="0.3">
      <c r="B570" s="11" t="str">
        <f t="shared" si="26"/>
        <v>00000</v>
      </c>
      <c r="U570" t="e">
        <f t="shared" si="27"/>
        <v>#DIV/0!</v>
      </c>
      <c r="Z570" t="e">
        <f t="shared" si="28"/>
        <v>#DIV/0!</v>
      </c>
    </row>
    <row r="571" spans="2:26" x14ac:dyDescent="0.3">
      <c r="B571" s="11" t="str">
        <f t="shared" si="26"/>
        <v>00000</v>
      </c>
      <c r="U571" t="e">
        <f t="shared" si="27"/>
        <v>#DIV/0!</v>
      </c>
      <c r="Z571" t="e">
        <f t="shared" si="28"/>
        <v>#DIV/0!</v>
      </c>
    </row>
    <row r="572" spans="2:26" x14ac:dyDescent="0.3">
      <c r="B572" s="11" t="str">
        <f t="shared" si="26"/>
        <v>00000</v>
      </c>
      <c r="U572" t="e">
        <f t="shared" si="27"/>
        <v>#DIV/0!</v>
      </c>
      <c r="Z572" t="e">
        <f t="shared" si="28"/>
        <v>#DIV/0!</v>
      </c>
    </row>
    <row r="573" spans="2:26" x14ac:dyDescent="0.3">
      <c r="B573" s="11" t="str">
        <f t="shared" ref="B573:B636" si="29">RIGHT(YEAR(A573),2)&amp;TEXT(A573-DATE(YEAR(A573),1,0),"000")</f>
        <v>00000</v>
      </c>
      <c r="U573" t="e">
        <f t="shared" si="27"/>
        <v>#DIV/0!</v>
      </c>
      <c r="Z573" t="e">
        <f t="shared" si="28"/>
        <v>#DIV/0!</v>
      </c>
    </row>
    <row r="574" spans="2:26" x14ac:dyDescent="0.3">
      <c r="B574" s="11" t="str">
        <f t="shared" si="29"/>
        <v>00000</v>
      </c>
      <c r="U574" t="e">
        <f t="shared" si="27"/>
        <v>#DIV/0!</v>
      </c>
      <c r="Z574" t="e">
        <f t="shared" si="28"/>
        <v>#DIV/0!</v>
      </c>
    </row>
    <row r="575" spans="2:26" x14ac:dyDescent="0.3">
      <c r="B575" s="11" t="str">
        <f t="shared" si="29"/>
        <v>00000</v>
      </c>
      <c r="U575" t="e">
        <f t="shared" si="27"/>
        <v>#DIV/0!</v>
      </c>
      <c r="Z575" t="e">
        <f t="shared" si="28"/>
        <v>#DIV/0!</v>
      </c>
    </row>
    <row r="576" spans="2:26" x14ac:dyDescent="0.3">
      <c r="B576" s="11" t="str">
        <f t="shared" si="29"/>
        <v>00000</v>
      </c>
      <c r="U576" t="e">
        <f t="shared" si="27"/>
        <v>#DIV/0!</v>
      </c>
      <c r="Z576" t="e">
        <f t="shared" si="28"/>
        <v>#DIV/0!</v>
      </c>
    </row>
    <row r="577" spans="2:26" x14ac:dyDescent="0.3">
      <c r="B577" s="11" t="str">
        <f t="shared" si="29"/>
        <v>00000</v>
      </c>
      <c r="U577" t="e">
        <f t="shared" si="27"/>
        <v>#DIV/0!</v>
      </c>
      <c r="Z577" t="e">
        <f t="shared" si="28"/>
        <v>#DIV/0!</v>
      </c>
    </row>
    <row r="578" spans="2:26" x14ac:dyDescent="0.3">
      <c r="B578" s="11" t="str">
        <f t="shared" si="29"/>
        <v>00000</v>
      </c>
      <c r="U578" t="e">
        <f t="shared" si="27"/>
        <v>#DIV/0!</v>
      </c>
      <c r="Z578" t="e">
        <f t="shared" si="28"/>
        <v>#DIV/0!</v>
      </c>
    </row>
    <row r="579" spans="2:26" x14ac:dyDescent="0.3">
      <c r="B579" s="11" t="str">
        <f t="shared" si="29"/>
        <v>00000</v>
      </c>
      <c r="U579" t="e">
        <f t="shared" si="27"/>
        <v>#DIV/0!</v>
      </c>
      <c r="Z579" t="e">
        <f t="shared" si="28"/>
        <v>#DIV/0!</v>
      </c>
    </row>
    <row r="580" spans="2:26" x14ac:dyDescent="0.3">
      <c r="B580" s="11" t="str">
        <f t="shared" si="29"/>
        <v>00000</v>
      </c>
      <c r="U580" t="e">
        <f t="shared" si="27"/>
        <v>#DIV/0!</v>
      </c>
      <c r="Z580" t="e">
        <f t="shared" si="28"/>
        <v>#DIV/0!</v>
      </c>
    </row>
    <row r="581" spans="2:26" x14ac:dyDescent="0.3">
      <c r="B581" s="11" t="str">
        <f t="shared" si="29"/>
        <v>00000</v>
      </c>
      <c r="U581" t="e">
        <f t="shared" si="27"/>
        <v>#DIV/0!</v>
      </c>
      <c r="Z581" t="e">
        <f t="shared" si="28"/>
        <v>#DIV/0!</v>
      </c>
    </row>
    <row r="582" spans="2:26" x14ac:dyDescent="0.3">
      <c r="B582" s="11" t="str">
        <f t="shared" si="29"/>
        <v>00000</v>
      </c>
      <c r="U582" t="e">
        <f t="shared" si="27"/>
        <v>#DIV/0!</v>
      </c>
      <c r="Z582" t="e">
        <f t="shared" si="28"/>
        <v>#DIV/0!</v>
      </c>
    </row>
    <row r="583" spans="2:26" x14ac:dyDescent="0.3">
      <c r="B583" s="11" t="str">
        <f t="shared" si="29"/>
        <v>00000</v>
      </c>
      <c r="U583" t="e">
        <f t="shared" si="27"/>
        <v>#DIV/0!</v>
      </c>
      <c r="Z583" t="e">
        <f t="shared" si="28"/>
        <v>#DIV/0!</v>
      </c>
    </row>
    <row r="584" spans="2:26" x14ac:dyDescent="0.3">
      <c r="B584" s="11" t="str">
        <f t="shared" si="29"/>
        <v>00000</v>
      </c>
      <c r="U584" t="e">
        <f t="shared" ref="U584:U647" si="30">AVERAGE(M584:T584)</f>
        <v>#DIV/0!</v>
      </c>
      <c r="Z584" t="e">
        <f t="shared" ref="Z584:Z647" si="31">AVERAGE(V584:Y584)</f>
        <v>#DIV/0!</v>
      </c>
    </row>
    <row r="585" spans="2:26" x14ac:dyDescent="0.3">
      <c r="B585" s="11" t="str">
        <f t="shared" si="29"/>
        <v>00000</v>
      </c>
      <c r="U585" t="e">
        <f t="shared" si="30"/>
        <v>#DIV/0!</v>
      </c>
      <c r="Z585" t="e">
        <f t="shared" si="31"/>
        <v>#DIV/0!</v>
      </c>
    </row>
    <row r="586" spans="2:26" x14ac:dyDescent="0.3">
      <c r="B586" s="11" t="str">
        <f t="shared" si="29"/>
        <v>00000</v>
      </c>
      <c r="U586" t="e">
        <f t="shared" si="30"/>
        <v>#DIV/0!</v>
      </c>
      <c r="Z586" t="e">
        <f t="shared" si="31"/>
        <v>#DIV/0!</v>
      </c>
    </row>
    <row r="587" spans="2:26" x14ac:dyDescent="0.3">
      <c r="B587" s="11" t="str">
        <f t="shared" si="29"/>
        <v>00000</v>
      </c>
      <c r="U587" t="e">
        <f t="shared" si="30"/>
        <v>#DIV/0!</v>
      </c>
      <c r="Z587" t="e">
        <f t="shared" si="31"/>
        <v>#DIV/0!</v>
      </c>
    </row>
    <row r="588" spans="2:26" x14ac:dyDescent="0.3">
      <c r="B588" s="11" t="str">
        <f t="shared" si="29"/>
        <v>00000</v>
      </c>
      <c r="U588" t="e">
        <f t="shared" si="30"/>
        <v>#DIV/0!</v>
      </c>
      <c r="Z588" t="e">
        <f t="shared" si="31"/>
        <v>#DIV/0!</v>
      </c>
    </row>
    <row r="589" spans="2:26" x14ac:dyDescent="0.3">
      <c r="B589" s="11" t="str">
        <f t="shared" si="29"/>
        <v>00000</v>
      </c>
      <c r="U589" t="e">
        <f t="shared" si="30"/>
        <v>#DIV/0!</v>
      </c>
      <c r="Z589" t="e">
        <f t="shared" si="31"/>
        <v>#DIV/0!</v>
      </c>
    </row>
    <row r="590" spans="2:26" x14ac:dyDescent="0.3">
      <c r="B590" s="11" t="str">
        <f t="shared" si="29"/>
        <v>00000</v>
      </c>
      <c r="U590" t="e">
        <f t="shared" si="30"/>
        <v>#DIV/0!</v>
      </c>
      <c r="Z590" t="e">
        <f t="shared" si="31"/>
        <v>#DIV/0!</v>
      </c>
    </row>
    <row r="591" spans="2:26" x14ac:dyDescent="0.3">
      <c r="B591" s="11" t="str">
        <f t="shared" si="29"/>
        <v>00000</v>
      </c>
      <c r="U591" t="e">
        <f t="shared" si="30"/>
        <v>#DIV/0!</v>
      </c>
      <c r="Z591" t="e">
        <f t="shared" si="31"/>
        <v>#DIV/0!</v>
      </c>
    </row>
    <row r="592" spans="2:26" x14ac:dyDescent="0.3">
      <c r="B592" s="11" t="str">
        <f t="shared" si="29"/>
        <v>00000</v>
      </c>
      <c r="U592" t="e">
        <f t="shared" si="30"/>
        <v>#DIV/0!</v>
      </c>
      <c r="Z592" t="e">
        <f t="shared" si="31"/>
        <v>#DIV/0!</v>
      </c>
    </row>
    <row r="593" spans="2:26" x14ac:dyDescent="0.3">
      <c r="B593" s="11" t="str">
        <f t="shared" si="29"/>
        <v>00000</v>
      </c>
      <c r="U593" t="e">
        <f t="shared" si="30"/>
        <v>#DIV/0!</v>
      </c>
      <c r="Z593" t="e">
        <f t="shared" si="31"/>
        <v>#DIV/0!</v>
      </c>
    </row>
    <row r="594" spans="2:26" x14ac:dyDescent="0.3">
      <c r="B594" s="11" t="str">
        <f t="shared" si="29"/>
        <v>00000</v>
      </c>
      <c r="U594" t="e">
        <f t="shared" si="30"/>
        <v>#DIV/0!</v>
      </c>
      <c r="Z594" t="e">
        <f t="shared" si="31"/>
        <v>#DIV/0!</v>
      </c>
    </row>
    <row r="595" spans="2:26" x14ac:dyDescent="0.3">
      <c r="B595" s="11" t="str">
        <f t="shared" si="29"/>
        <v>00000</v>
      </c>
      <c r="U595" t="e">
        <f t="shared" si="30"/>
        <v>#DIV/0!</v>
      </c>
      <c r="Z595" t="e">
        <f t="shared" si="31"/>
        <v>#DIV/0!</v>
      </c>
    </row>
    <row r="596" spans="2:26" x14ac:dyDescent="0.3">
      <c r="B596" s="11" t="str">
        <f t="shared" si="29"/>
        <v>00000</v>
      </c>
      <c r="U596" t="e">
        <f t="shared" si="30"/>
        <v>#DIV/0!</v>
      </c>
      <c r="Z596" t="e">
        <f t="shared" si="31"/>
        <v>#DIV/0!</v>
      </c>
    </row>
    <row r="597" spans="2:26" x14ac:dyDescent="0.3">
      <c r="B597" s="11" t="str">
        <f t="shared" si="29"/>
        <v>00000</v>
      </c>
      <c r="U597" t="e">
        <f t="shared" si="30"/>
        <v>#DIV/0!</v>
      </c>
      <c r="Z597" t="e">
        <f t="shared" si="31"/>
        <v>#DIV/0!</v>
      </c>
    </row>
    <row r="598" spans="2:26" x14ac:dyDescent="0.3">
      <c r="B598" s="11" t="str">
        <f t="shared" si="29"/>
        <v>00000</v>
      </c>
      <c r="U598" t="e">
        <f t="shared" si="30"/>
        <v>#DIV/0!</v>
      </c>
      <c r="Z598" t="e">
        <f t="shared" si="31"/>
        <v>#DIV/0!</v>
      </c>
    </row>
    <row r="599" spans="2:26" x14ac:dyDescent="0.3">
      <c r="B599" s="11" t="str">
        <f t="shared" si="29"/>
        <v>00000</v>
      </c>
      <c r="U599" t="e">
        <f t="shared" si="30"/>
        <v>#DIV/0!</v>
      </c>
      <c r="Z599" t="e">
        <f t="shared" si="31"/>
        <v>#DIV/0!</v>
      </c>
    </row>
    <row r="600" spans="2:26" x14ac:dyDescent="0.3">
      <c r="B600" s="11" t="str">
        <f t="shared" si="29"/>
        <v>00000</v>
      </c>
      <c r="U600" t="e">
        <f t="shared" si="30"/>
        <v>#DIV/0!</v>
      </c>
      <c r="Z600" t="e">
        <f t="shared" si="31"/>
        <v>#DIV/0!</v>
      </c>
    </row>
    <row r="601" spans="2:26" x14ac:dyDescent="0.3">
      <c r="B601" s="11" t="str">
        <f t="shared" si="29"/>
        <v>00000</v>
      </c>
      <c r="U601" t="e">
        <f t="shared" si="30"/>
        <v>#DIV/0!</v>
      </c>
      <c r="Z601" t="e">
        <f t="shared" si="31"/>
        <v>#DIV/0!</v>
      </c>
    </row>
    <row r="602" spans="2:26" x14ac:dyDescent="0.3">
      <c r="B602" s="11" t="str">
        <f t="shared" si="29"/>
        <v>00000</v>
      </c>
      <c r="U602" t="e">
        <f t="shared" si="30"/>
        <v>#DIV/0!</v>
      </c>
      <c r="Z602" t="e">
        <f t="shared" si="31"/>
        <v>#DIV/0!</v>
      </c>
    </row>
    <row r="603" spans="2:26" x14ac:dyDescent="0.3">
      <c r="B603" s="11" t="str">
        <f t="shared" si="29"/>
        <v>00000</v>
      </c>
      <c r="U603" t="e">
        <f t="shared" si="30"/>
        <v>#DIV/0!</v>
      </c>
      <c r="Z603" t="e">
        <f t="shared" si="31"/>
        <v>#DIV/0!</v>
      </c>
    </row>
    <row r="604" spans="2:26" x14ac:dyDescent="0.3">
      <c r="B604" s="11" t="str">
        <f t="shared" si="29"/>
        <v>00000</v>
      </c>
      <c r="U604" t="e">
        <f t="shared" si="30"/>
        <v>#DIV/0!</v>
      </c>
      <c r="Z604" t="e">
        <f t="shared" si="31"/>
        <v>#DIV/0!</v>
      </c>
    </row>
    <row r="605" spans="2:26" x14ac:dyDescent="0.3">
      <c r="B605" s="11" t="str">
        <f t="shared" si="29"/>
        <v>00000</v>
      </c>
      <c r="U605" t="e">
        <f t="shared" si="30"/>
        <v>#DIV/0!</v>
      </c>
      <c r="Z605" t="e">
        <f t="shared" si="31"/>
        <v>#DIV/0!</v>
      </c>
    </row>
    <row r="606" spans="2:26" x14ac:dyDescent="0.3">
      <c r="B606" s="11" t="str">
        <f t="shared" si="29"/>
        <v>00000</v>
      </c>
      <c r="U606" t="e">
        <f t="shared" si="30"/>
        <v>#DIV/0!</v>
      </c>
      <c r="Z606" t="e">
        <f t="shared" si="31"/>
        <v>#DIV/0!</v>
      </c>
    </row>
    <row r="607" spans="2:26" x14ac:dyDescent="0.3">
      <c r="B607" s="11" t="str">
        <f t="shared" si="29"/>
        <v>00000</v>
      </c>
      <c r="U607" t="e">
        <f t="shared" si="30"/>
        <v>#DIV/0!</v>
      </c>
      <c r="Z607" t="e">
        <f t="shared" si="31"/>
        <v>#DIV/0!</v>
      </c>
    </row>
    <row r="608" spans="2:26" x14ac:dyDescent="0.3">
      <c r="B608" s="11" t="str">
        <f t="shared" si="29"/>
        <v>00000</v>
      </c>
      <c r="U608" t="e">
        <f t="shared" si="30"/>
        <v>#DIV/0!</v>
      </c>
      <c r="Z608" t="e">
        <f t="shared" si="31"/>
        <v>#DIV/0!</v>
      </c>
    </row>
    <row r="609" spans="2:26" x14ac:dyDescent="0.3">
      <c r="B609" s="11" t="str">
        <f t="shared" si="29"/>
        <v>00000</v>
      </c>
      <c r="U609" t="e">
        <f t="shared" si="30"/>
        <v>#DIV/0!</v>
      </c>
      <c r="Z609" t="e">
        <f t="shared" si="31"/>
        <v>#DIV/0!</v>
      </c>
    </row>
    <row r="610" spans="2:26" x14ac:dyDescent="0.3">
      <c r="B610" s="11" t="str">
        <f t="shared" si="29"/>
        <v>00000</v>
      </c>
      <c r="U610" t="e">
        <f t="shared" si="30"/>
        <v>#DIV/0!</v>
      </c>
      <c r="Z610" t="e">
        <f t="shared" si="31"/>
        <v>#DIV/0!</v>
      </c>
    </row>
    <row r="611" spans="2:26" x14ac:dyDescent="0.3">
      <c r="B611" s="11" t="str">
        <f t="shared" si="29"/>
        <v>00000</v>
      </c>
      <c r="U611" t="e">
        <f t="shared" si="30"/>
        <v>#DIV/0!</v>
      </c>
      <c r="Z611" t="e">
        <f t="shared" si="31"/>
        <v>#DIV/0!</v>
      </c>
    </row>
    <row r="612" spans="2:26" x14ac:dyDescent="0.3">
      <c r="B612" s="11" t="str">
        <f t="shared" si="29"/>
        <v>00000</v>
      </c>
      <c r="U612" t="e">
        <f t="shared" si="30"/>
        <v>#DIV/0!</v>
      </c>
      <c r="Z612" t="e">
        <f t="shared" si="31"/>
        <v>#DIV/0!</v>
      </c>
    </row>
    <row r="613" spans="2:26" x14ac:dyDescent="0.3">
      <c r="B613" s="11" t="str">
        <f t="shared" si="29"/>
        <v>00000</v>
      </c>
      <c r="U613" t="e">
        <f t="shared" si="30"/>
        <v>#DIV/0!</v>
      </c>
      <c r="Z613" t="e">
        <f t="shared" si="31"/>
        <v>#DIV/0!</v>
      </c>
    </row>
    <row r="614" spans="2:26" x14ac:dyDescent="0.3">
      <c r="B614" s="11" t="str">
        <f t="shared" si="29"/>
        <v>00000</v>
      </c>
      <c r="U614" t="e">
        <f t="shared" si="30"/>
        <v>#DIV/0!</v>
      </c>
      <c r="Z614" t="e">
        <f t="shared" si="31"/>
        <v>#DIV/0!</v>
      </c>
    </row>
    <row r="615" spans="2:26" x14ac:dyDescent="0.3">
      <c r="B615" s="11" t="str">
        <f t="shared" si="29"/>
        <v>00000</v>
      </c>
      <c r="U615" t="e">
        <f t="shared" si="30"/>
        <v>#DIV/0!</v>
      </c>
      <c r="Z615" t="e">
        <f t="shared" si="31"/>
        <v>#DIV/0!</v>
      </c>
    </row>
    <row r="616" spans="2:26" x14ac:dyDescent="0.3">
      <c r="B616" s="11" t="str">
        <f t="shared" si="29"/>
        <v>00000</v>
      </c>
      <c r="U616" t="e">
        <f t="shared" si="30"/>
        <v>#DIV/0!</v>
      </c>
      <c r="Z616" t="e">
        <f t="shared" si="31"/>
        <v>#DIV/0!</v>
      </c>
    </row>
    <row r="617" spans="2:26" x14ac:dyDescent="0.3">
      <c r="B617" s="11" t="str">
        <f t="shared" si="29"/>
        <v>00000</v>
      </c>
      <c r="U617" t="e">
        <f t="shared" si="30"/>
        <v>#DIV/0!</v>
      </c>
      <c r="Z617" t="e">
        <f t="shared" si="31"/>
        <v>#DIV/0!</v>
      </c>
    </row>
    <row r="618" spans="2:26" x14ac:dyDescent="0.3">
      <c r="B618" s="11" t="str">
        <f t="shared" si="29"/>
        <v>00000</v>
      </c>
      <c r="U618" t="e">
        <f t="shared" si="30"/>
        <v>#DIV/0!</v>
      </c>
      <c r="Z618" t="e">
        <f t="shared" si="31"/>
        <v>#DIV/0!</v>
      </c>
    </row>
    <row r="619" spans="2:26" x14ac:dyDescent="0.3">
      <c r="B619" s="11" t="str">
        <f t="shared" si="29"/>
        <v>00000</v>
      </c>
      <c r="U619" t="e">
        <f t="shared" si="30"/>
        <v>#DIV/0!</v>
      </c>
      <c r="Z619" t="e">
        <f t="shared" si="31"/>
        <v>#DIV/0!</v>
      </c>
    </row>
    <row r="620" spans="2:26" x14ac:dyDescent="0.3">
      <c r="B620" s="11" t="str">
        <f t="shared" si="29"/>
        <v>00000</v>
      </c>
      <c r="U620" t="e">
        <f t="shared" si="30"/>
        <v>#DIV/0!</v>
      </c>
      <c r="Z620" t="e">
        <f t="shared" si="31"/>
        <v>#DIV/0!</v>
      </c>
    </row>
    <row r="621" spans="2:26" x14ac:dyDescent="0.3">
      <c r="B621" s="11" t="str">
        <f t="shared" si="29"/>
        <v>00000</v>
      </c>
      <c r="U621" t="e">
        <f t="shared" si="30"/>
        <v>#DIV/0!</v>
      </c>
      <c r="Z621" t="e">
        <f t="shared" si="31"/>
        <v>#DIV/0!</v>
      </c>
    </row>
    <row r="622" spans="2:26" x14ac:dyDescent="0.3">
      <c r="B622" s="11" t="str">
        <f t="shared" si="29"/>
        <v>00000</v>
      </c>
      <c r="U622" t="e">
        <f t="shared" si="30"/>
        <v>#DIV/0!</v>
      </c>
      <c r="Z622" t="e">
        <f t="shared" si="31"/>
        <v>#DIV/0!</v>
      </c>
    </row>
    <row r="623" spans="2:26" x14ac:dyDescent="0.3">
      <c r="B623" s="11" t="str">
        <f t="shared" si="29"/>
        <v>00000</v>
      </c>
      <c r="U623" t="e">
        <f t="shared" si="30"/>
        <v>#DIV/0!</v>
      </c>
      <c r="Z623" t="e">
        <f t="shared" si="31"/>
        <v>#DIV/0!</v>
      </c>
    </row>
    <row r="624" spans="2:26" x14ac:dyDescent="0.3">
      <c r="B624" s="11" t="str">
        <f t="shared" si="29"/>
        <v>00000</v>
      </c>
      <c r="U624" t="e">
        <f t="shared" si="30"/>
        <v>#DIV/0!</v>
      </c>
      <c r="Z624" t="e">
        <f t="shared" si="31"/>
        <v>#DIV/0!</v>
      </c>
    </row>
    <row r="625" spans="2:26" x14ac:dyDescent="0.3">
      <c r="B625" s="11" t="str">
        <f t="shared" si="29"/>
        <v>00000</v>
      </c>
      <c r="U625" t="e">
        <f t="shared" si="30"/>
        <v>#DIV/0!</v>
      </c>
      <c r="Z625" t="e">
        <f t="shared" si="31"/>
        <v>#DIV/0!</v>
      </c>
    </row>
    <row r="626" spans="2:26" x14ac:dyDescent="0.3">
      <c r="B626" s="11" t="str">
        <f t="shared" si="29"/>
        <v>00000</v>
      </c>
      <c r="U626" t="e">
        <f t="shared" si="30"/>
        <v>#DIV/0!</v>
      </c>
      <c r="Z626" t="e">
        <f t="shared" si="31"/>
        <v>#DIV/0!</v>
      </c>
    </row>
    <row r="627" spans="2:26" x14ac:dyDescent="0.3">
      <c r="B627" s="11" t="str">
        <f t="shared" si="29"/>
        <v>00000</v>
      </c>
      <c r="U627" t="e">
        <f t="shared" si="30"/>
        <v>#DIV/0!</v>
      </c>
      <c r="Z627" t="e">
        <f t="shared" si="31"/>
        <v>#DIV/0!</v>
      </c>
    </row>
    <row r="628" spans="2:26" x14ac:dyDescent="0.3">
      <c r="B628" s="11" t="str">
        <f t="shared" si="29"/>
        <v>00000</v>
      </c>
      <c r="U628" t="e">
        <f t="shared" si="30"/>
        <v>#DIV/0!</v>
      </c>
      <c r="Z628" t="e">
        <f t="shared" si="31"/>
        <v>#DIV/0!</v>
      </c>
    </row>
    <row r="629" spans="2:26" x14ac:dyDescent="0.3">
      <c r="B629" s="11" t="str">
        <f t="shared" si="29"/>
        <v>00000</v>
      </c>
      <c r="U629" t="e">
        <f t="shared" si="30"/>
        <v>#DIV/0!</v>
      </c>
      <c r="Z629" t="e">
        <f t="shared" si="31"/>
        <v>#DIV/0!</v>
      </c>
    </row>
    <row r="630" spans="2:26" x14ac:dyDescent="0.3">
      <c r="B630" s="11" t="str">
        <f t="shared" si="29"/>
        <v>00000</v>
      </c>
      <c r="U630" t="e">
        <f t="shared" si="30"/>
        <v>#DIV/0!</v>
      </c>
      <c r="Z630" t="e">
        <f t="shared" si="31"/>
        <v>#DIV/0!</v>
      </c>
    </row>
    <row r="631" spans="2:26" x14ac:dyDescent="0.3">
      <c r="B631" s="11" t="str">
        <f t="shared" si="29"/>
        <v>00000</v>
      </c>
      <c r="U631" t="e">
        <f t="shared" si="30"/>
        <v>#DIV/0!</v>
      </c>
      <c r="Z631" t="e">
        <f t="shared" si="31"/>
        <v>#DIV/0!</v>
      </c>
    </row>
    <row r="632" spans="2:26" x14ac:dyDescent="0.3">
      <c r="B632" s="11" t="str">
        <f t="shared" si="29"/>
        <v>00000</v>
      </c>
      <c r="U632" t="e">
        <f t="shared" si="30"/>
        <v>#DIV/0!</v>
      </c>
      <c r="Z632" t="e">
        <f t="shared" si="31"/>
        <v>#DIV/0!</v>
      </c>
    </row>
    <row r="633" spans="2:26" x14ac:dyDescent="0.3">
      <c r="B633" s="11" t="str">
        <f t="shared" si="29"/>
        <v>00000</v>
      </c>
      <c r="U633" t="e">
        <f t="shared" si="30"/>
        <v>#DIV/0!</v>
      </c>
      <c r="Z633" t="e">
        <f t="shared" si="31"/>
        <v>#DIV/0!</v>
      </c>
    </row>
    <row r="634" spans="2:26" x14ac:dyDescent="0.3">
      <c r="B634" s="11" t="str">
        <f t="shared" si="29"/>
        <v>00000</v>
      </c>
      <c r="U634" t="e">
        <f t="shared" si="30"/>
        <v>#DIV/0!</v>
      </c>
      <c r="Z634" t="e">
        <f t="shared" si="31"/>
        <v>#DIV/0!</v>
      </c>
    </row>
    <row r="635" spans="2:26" x14ac:dyDescent="0.3">
      <c r="B635" s="11" t="str">
        <f t="shared" si="29"/>
        <v>00000</v>
      </c>
      <c r="U635" t="e">
        <f t="shared" si="30"/>
        <v>#DIV/0!</v>
      </c>
      <c r="Z635" t="e">
        <f t="shared" si="31"/>
        <v>#DIV/0!</v>
      </c>
    </row>
    <row r="636" spans="2:26" x14ac:dyDescent="0.3">
      <c r="B636" s="11" t="str">
        <f t="shared" si="29"/>
        <v>00000</v>
      </c>
      <c r="U636" t="e">
        <f t="shared" si="30"/>
        <v>#DIV/0!</v>
      </c>
      <c r="Z636" t="e">
        <f t="shared" si="31"/>
        <v>#DIV/0!</v>
      </c>
    </row>
    <row r="637" spans="2:26" x14ac:dyDescent="0.3">
      <c r="B637" s="11" t="str">
        <f t="shared" ref="B637:B700" si="32">RIGHT(YEAR(A637),2)&amp;TEXT(A637-DATE(YEAR(A637),1,0),"000")</f>
        <v>00000</v>
      </c>
      <c r="U637" t="e">
        <f t="shared" si="30"/>
        <v>#DIV/0!</v>
      </c>
      <c r="Z637" t="e">
        <f t="shared" si="31"/>
        <v>#DIV/0!</v>
      </c>
    </row>
    <row r="638" spans="2:26" x14ac:dyDescent="0.3">
      <c r="B638" s="11" t="str">
        <f t="shared" si="32"/>
        <v>00000</v>
      </c>
      <c r="U638" t="e">
        <f t="shared" si="30"/>
        <v>#DIV/0!</v>
      </c>
      <c r="Z638" t="e">
        <f t="shared" si="31"/>
        <v>#DIV/0!</v>
      </c>
    </row>
    <row r="639" spans="2:26" x14ac:dyDescent="0.3">
      <c r="B639" s="11" t="str">
        <f t="shared" si="32"/>
        <v>00000</v>
      </c>
      <c r="U639" t="e">
        <f t="shared" si="30"/>
        <v>#DIV/0!</v>
      </c>
      <c r="Z639" t="e">
        <f t="shared" si="31"/>
        <v>#DIV/0!</v>
      </c>
    </row>
    <row r="640" spans="2:26" x14ac:dyDescent="0.3">
      <c r="B640" s="11" t="str">
        <f t="shared" si="32"/>
        <v>00000</v>
      </c>
      <c r="U640" t="e">
        <f t="shared" si="30"/>
        <v>#DIV/0!</v>
      </c>
      <c r="Z640" t="e">
        <f t="shared" si="31"/>
        <v>#DIV/0!</v>
      </c>
    </row>
    <row r="641" spans="2:26" x14ac:dyDescent="0.3">
      <c r="B641" s="11" t="str">
        <f t="shared" si="32"/>
        <v>00000</v>
      </c>
      <c r="U641" t="e">
        <f t="shared" si="30"/>
        <v>#DIV/0!</v>
      </c>
      <c r="Z641" t="e">
        <f t="shared" si="31"/>
        <v>#DIV/0!</v>
      </c>
    </row>
    <row r="642" spans="2:26" x14ac:dyDescent="0.3">
      <c r="B642" s="11" t="str">
        <f t="shared" si="32"/>
        <v>00000</v>
      </c>
      <c r="U642" t="e">
        <f t="shared" si="30"/>
        <v>#DIV/0!</v>
      </c>
      <c r="Z642" t="e">
        <f t="shared" si="31"/>
        <v>#DIV/0!</v>
      </c>
    </row>
    <row r="643" spans="2:26" x14ac:dyDescent="0.3">
      <c r="B643" s="11" t="str">
        <f t="shared" si="32"/>
        <v>00000</v>
      </c>
      <c r="U643" t="e">
        <f t="shared" si="30"/>
        <v>#DIV/0!</v>
      </c>
      <c r="Z643" t="e">
        <f t="shared" si="31"/>
        <v>#DIV/0!</v>
      </c>
    </row>
    <row r="644" spans="2:26" x14ac:dyDescent="0.3">
      <c r="B644" s="11" t="str">
        <f t="shared" si="32"/>
        <v>00000</v>
      </c>
      <c r="U644" t="e">
        <f t="shared" si="30"/>
        <v>#DIV/0!</v>
      </c>
      <c r="Z644" t="e">
        <f t="shared" si="31"/>
        <v>#DIV/0!</v>
      </c>
    </row>
    <row r="645" spans="2:26" x14ac:dyDescent="0.3">
      <c r="B645" s="11" t="str">
        <f t="shared" si="32"/>
        <v>00000</v>
      </c>
      <c r="U645" t="e">
        <f t="shared" si="30"/>
        <v>#DIV/0!</v>
      </c>
      <c r="Z645" t="e">
        <f t="shared" si="31"/>
        <v>#DIV/0!</v>
      </c>
    </row>
    <row r="646" spans="2:26" x14ac:dyDescent="0.3">
      <c r="B646" s="11" t="str">
        <f t="shared" si="32"/>
        <v>00000</v>
      </c>
      <c r="U646" t="e">
        <f t="shared" si="30"/>
        <v>#DIV/0!</v>
      </c>
      <c r="Z646" t="e">
        <f t="shared" si="31"/>
        <v>#DIV/0!</v>
      </c>
    </row>
    <row r="647" spans="2:26" x14ac:dyDescent="0.3">
      <c r="B647" s="11" t="str">
        <f t="shared" si="32"/>
        <v>00000</v>
      </c>
      <c r="U647" t="e">
        <f t="shared" si="30"/>
        <v>#DIV/0!</v>
      </c>
      <c r="Z647" t="e">
        <f t="shared" si="31"/>
        <v>#DIV/0!</v>
      </c>
    </row>
    <row r="648" spans="2:26" x14ac:dyDescent="0.3">
      <c r="B648" s="11" t="str">
        <f t="shared" si="32"/>
        <v>00000</v>
      </c>
      <c r="U648" t="e">
        <f t="shared" ref="U648:U697" si="33">AVERAGE(M648:T648)</f>
        <v>#DIV/0!</v>
      </c>
      <c r="Z648" t="e">
        <f t="shared" ref="Z648:Z711" si="34">AVERAGE(V648:Y648)</f>
        <v>#DIV/0!</v>
      </c>
    </row>
    <row r="649" spans="2:26" x14ac:dyDescent="0.3">
      <c r="B649" s="11" t="str">
        <f t="shared" si="32"/>
        <v>00000</v>
      </c>
      <c r="U649" t="e">
        <f t="shared" si="33"/>
        <v>#DIV/0!</v>
      </c>
      <c r="Z649" t="e">
        <f t="shared" si="34"/>
        <v>#DIV/0!</v>
      </c>
    </row>
    <row r="650" spans="2:26" x14ac:dyDescent="0.3">
      <c r="B650" s="11" t="str">
        <f t="shared" si="32"/>
        <v>00000</v>
      </c>
      <c r="U650" t="e">
        <f t="shared" si="33"/>
        <v>#DIV/0!</v>
      </c>
      <c r="Z650" t="e">
        <f t="shared" si="34"/>
        <v>#DIV/0!</v>
      </c>
    </row>
    <row r="651" spans="2:26" x14ac:dyDescent="0.3">
      <c r="B651" s="11" t="str">
        <f t="shared" si="32"/>
        <v>00000</v>
      </c>
      <c r="U651" t="e">
        <f t="shared" si="33"/>
        <v>#DIV/0!</v>
      </c>
      <c r="Z651" t="e">
        <f t="shared" si="34"/>
        <v>#DIV/0!</v>
      </c>
    </row>
    <row r="652" spans="2:26" x14ac:dyDescent="0.3">
      <c r="B652" s="11" t="str">
        <f t="shared" si="32"/>
        <v>00000</v>
      </c>
      <c r="U652" t="e">
        <f t="shared" si="33"/>
        <v>#DIV/0!</v>
      </c>
      <c r="Z652" t="e">
        <f t="shared" si="34"/>
        <v>#DIV/0!</v>
      </c>
    </row>
    <row r="653" spans="2:26" x14ac:dyDescent="0.3">
      <c r="B653" s="11" t="str">
        <f t="shared" si="32"/>
        <v>00000</v>
      </c>
      <c r="U653" t="e">
        <f t="shared" si="33"/>
        <v>#DIV/0!</v>
      </c>
      <c r="Z653" t="e">
        <f t="shared" si="34"/>
        <v>#DIV/0!</v>
      </c>
    </row>
    <row r="654" spans="2:26" x14ac:dyDescent="0.3">
      <c r="B654" s="11" t="str">
        <f t="shared" si="32"/>
        <v>00000</v>
      </c>
      <c r="U654" t="e">
        <f t="shared" si="33"/>
        <v>#DIV/0!</v>
      </c>
      <c r="Z654" t="e">
        <f t="shared" si="34"/>
        <v>#DIV/0!</v>
      </c>
    </row>
    <row r="655" spans="2:26" x14ac:dyDescent="0.3">
      <c r="B655" s="11" t="str">
        <f t="shared" si="32"/>
        <v>00000</v>
      </c>
      <c r="U655" t="e">
        <f t="shared" si="33"/>
        <v>#DIV/0!</v>
      </c>
      <c r="Z655" t="e">
        <f t="shared" si="34"/>
        <v>#DIV/0!</v>
      </c>
    </row>
    <row r="656" spans="2:26" x14ac:dyDescent="0.3">
      <c r="B656" s="11" t="str">
        <f t="shared" si="32"/>
        <v>00000</v>
      </c>
      <c r="U656" t="e">
        <f t="shared" si="33"/>
        <v>#DIV/0!</v>
      </c>
      <c r="Z656" t="e">
        <f t="shared" si="34"/>
        <v>#DIV/0!</v>
      </c>
    </row>
    <row r="657" spans="2:26" x14ac:dyDescent="0.3">
      <c r="B657" s="11" t="str">
        <f t="shared" si="32"/>
        <v>00000</v>
      </c>
      <c r="U657" t="e">
        <f t="shared" si="33"/>
        <v>#DIV/0!</v>
      </c>
      <c r="Z657" t="e">
        <f t="shared" si="34"/>
        <v>#DIV/0!</v>
      </c>
    </row>
    <row r="658" spans="2:26" x14ac:dyDescent="0.3">
      <c r="B658" s="11" t="str">
        <f t="shared" si="32"/>
        <v>00000</v>
      </c>
      <c r="U658" t="e">
        <f t="shared" si="33"/>
        <v>#DIV/0!</v>
      </c>
      <c r="Z658" t="e">
        <f t="shared" si="34"/>
        <v>#DIV/0!</v>
      </c>
    </row>
    <row r="659" spans="2:26" x14ac:dyDescent="0.3">
      <c r="B659" s="11" t="str">
        <f t="shared" si="32"/>
        <v>00000</v>
      </c>
      <c r="U659" t="e">
        <f t="shared" si="33"/>
        <v>#DIV/0!</v>
      </c>
      <c r="Z659" t="e">
        <f t="shared" si="34"/>
        <v>#DIV/0!</v>
      </c>
    </row>
    <row r="660" spans="2:26" x14ac:dyDescent="0.3">
      <c r="B660" s="11" t="str">
        <f t="shared" si="32"/>
        <v>00000</v>
      </c>
      <c r="U660" t="e">
        <f t="shared" si="33"/>
        <v>#DIV/0!</v>
      </c>
      <c r="Z660" t="e">
        <f t="shared" si="34"/>
        <v>#DIV/0!</v>
      </c>
    </row>
    <row r="661" spans="2:26" x14ac:dyDescent="0.3">
      <c r="B661" s="11" t="str">
        <f t="shared" si="32"/>
        <v>00000</v>
      </c>
      <c r="U661" t="e">
        <f t="shared" si="33"/>
        <v>#DIV/0!</v>
      </c>
      <c r="Z661" t="e">
        <f t="shared" si="34"/>
        <v>#DIV/0!</v>
      </c>
    </row>
    <row r="662" spans="2:26" x14ac:dyDescent="0.3">
      <c r="B662" s="11" t="str">
        <f t="shared" si="32"/>
        <v>00000</v>
      </c>
      <c r="U662" t="e">
        <f t="shared" si="33"/>
        <v>#DIV/0!</v>
      </c>
      <c r="Z662" t="e">
        <f t="shared" si="34"/>
        <v>#DIV/0!</v>
      </c>
    </row>
    <row r="663" spans="2:26" x14ac:dyDescent="0.3">
      <c r="B663" s="11" t="str">
        <f t="shared" si="32"/>
        <v>00000</v>
      </c>
      <c r="U663" t="e">
        <f t="shared" si="33"/>
        <v>#DIV/0!</v>
      </c>
      <c r="Z663" t="e">
        <f t="shared" si="34"/>
        <v>#DIV/0!</v>
      </c>
    </row>
    <row r="664" spans="2:26" x14ac:dyDescent="0.3">
      <c r="B664" s="11" t="str">
        <f t="shared" si="32"/>
        <v>00000</v>
      </c>
      <c r="U664" t="e">
        <f t="shared" si="33"/>
        <v>#DIV/0!</v>
      </c>
      <c r="Z664" t="e">
        <f t="shared" si="34"/>
        <v>#DIV/0!</v>
      </c>
    </row>
    <row r="665" spans="2:26" x14ac:dyDescent="0.3">
      <c r="B665" s="11" t="str">
        <f t="shared" si="32"/>
        <v>00000</v>
      </c>
      <c r="U665" t="e">
        <f t="shared" si="33"/>
        <v>#DIV/0!</v>
      </c>
      <c r="Z665" t="e">
        <f t="shared" si="34"/>
        <v>#DIV/0!</v>
      </c>
    </row>
    <row r="666" spans="2:26" x14ac:dyDescent="0.3">
      <c r="B666" s="11" t="str">
        <f t="shared" si="32"/>
        <v>00000</v>
      </c>
      <c r="U666" t="e">
        <f t="shared" si="33"/>
        <v>#DIV/0!</v>
      </c>
      <c r="Z666" t="e">
        <f t="shared" si="34"/>
        <v>#DIV/0!</v>
      </c>
    </row>
    <row r="667" spans="2:26" x14ac:dyDescent="0.3">
      <c r="B667" s="11" t="str">
        <f t="shared" si="32"/>
        <v>00000</v>
      </c>
      <c r="U667" t="e">
        <f t="shared" si="33"/>
        <v>#DIV/0!</v>
      </c>
      <c r="Z667" t="e">
        <f t="shared" si="34"/>
        <v>#DIV/0!</v>
      </c>
    </row>
    <row r="668" spans="2:26" x14ac:dyDescent="0.3">
      <c r="B668" s="11" t="str">
        <f t="shared" si="32"/>
        <v>00000</v>
      </c>
      <c r="U668" t="e">
        <f t="shared" si="33"/>
        <v>#DIV/0!</v>
      </c>
      <c r="Z668" t="e">
        <f t="shared" si="34"/>
        <v>#DIV/0!</v>
      </c>
    </row>
    <row r="669" spans="2:26" x14ac:dyDescent="0.3">
      <c r="B669" s="11" t="str">
        <f t="shared" si="32"/>
        <v>00000</v>
      </c>
      <c r="U669" t="e">
        <f t="shared" si="33"/>
        <v>#DIV/0!</v>
      </c>
      <c r="Z669" t="e">
        <f t="shared" si="34"/>
        <v>#DIV/0!</v>
      </c>
    </row>
    <row r="670" spans="2:26" x14ac:dyDescent="0.3">
      <c r="B670" s="11" t="str">
        <f t="shared" si="32"/>
        <v>00000</v>
      </c>
      <c r="U670" t="e">
        <f t="shared" si="33"/>
        <v>#DIV/0!</v>
      </c>
      <c r="Z670" t="e">
        <f t="shared" si="34"/>
        <v>#DIV/0!</v>
      </c>
    </row>
    <row r="671" spans="2:26" x14ac:dyDescent="0.3">
      <c r="B671" s="11" t="str">
        <f t="shared" si="32"/>
        <v>00000</v>
      </c>
      <c r="U671" t="e">
        <f t="shared" si="33"/>
        <v>#DIV/0!</v>
      </c>
      <c r="Z671" t="e">
        <f t="shared" si="34"/>
        <v>#DIV/0!</v>
      </c>
    </row>
    <row r="672" spans="2:26" x14ac:dyDescent="0.3">
      <c r="B672" s="11" t="str">
        <f t="shared" si="32"/>
        <v>00000</v>
      </c>
      <c r="U672" t="e">
        <f t="shared" si="33"/>
        <v>#DIV/0!</v>
      </c>
      <c r="Z672" t="e">
        <f t="shared" si="34"/>
        <v>#DIV/0!</v>
      </c>
    </row>
    <row r="673" spans="2:26" x14ac:dyDescent="0.3">
      <c r="B673" s="11" t="str">
        <f t="shared" si="32"/>
        <v>00000</v>
      </c>
      <c r="U673" t="e">
        <f t="shared" si="33"/>
        <v>#DIV/0!</v>
      </c>
      <c r="Z673" t="e">
        <f t="shared" si="34"/>
        <v>#DIV/0!</v>
      </c>
    </row>
    <row r="674" spans="2:26" x14ac:dyDescent="0.3">
      <c r="B674" s="11" t="str">
        <f t="shared" si="32"/>
        <v>00000</v>
      </c>
      <c r="U674" t="e">
        <f t="shared" si="33"/>
        <v>#DIV/0!</v>
      </c>
      <c r="Z674" t="e">
        <f t="shared" si="34"/>
        <v>#DIV/0!</v>
      </c>
    </row>
    <row r="675" spans="2:26" x14ac:dyDescent="0.3">
      <c r="B675" s="11" t="str">
        <f t="shared" si="32"/>
        <v>00000</v>
      </c>
      <c r="U675" t="e">
        <f t="shared" si="33"/>
        <v>#DIV/0!</v>
      </c>
      <c r="Z675" t="e">
        <f t="shared" si="34"/>
        <v>#DIV/0!</v>
      </c>
    </row>
    <row r="676" spans="2:26" x14ac:dyDescent="0.3">
      <c r="B676" s="11" t="str">
        <f t="shared" si="32"/>
        <v>00000</v>
      </c>
      <c r="U676" t="e">
        <f t="shared" si="33"/>
        <v>#DIV/0!</v>
      </c>
      <c r="Z676" t="e">
        <f t="shared" si="34"/>
        <v>#DIV/0!</v>
      </c>
    </row>
    <row r="677" spans="2:26" x14ac:dyDescent="0.3">
      <c r="B677" s="11" t="str">
        <f t="shared" si="32"/>
        <v>00000</v>
      </c>
      <c r="U677" t="e">
        <f t="shared" si="33"/>
        <v>#DIV/0!</v>
      </c>
      <c r="Z677" t="e">
        <f t="shared" si="34"/>
        <v>#DIV/0!</v>
      </c>
    </row>
    <row r="678" spans="2:26" x14ac:dyDescent="0.3">
      <c r="B678" s="11" t="str">
        <f t="shared" si="32"/>
        <v>00000</v>
      </c>
      <c r="U678" t="e">
        <f t="shared" si="33"/>
        <v>#DIV/0!</v>
      </c>
      <c r="Z678" t="e">
        <f t="shared" si="34"/>
        <v>#DIV/0!</v>
      </c>
    </row>
    <row r="679" spans="2:26" x14ac:dyDescent="0.3">
      <c r="B679" s="11" t="str">
        <f t="shared" si="32"/>
        <v>00000</v>
      </c>
      <c r="U679" t="e">
        <f t="shared" si="33"/>
        <v>#DIV/0!</v>
      </c>
      <c r="Z679" t="e">
        <f t="shared" si="34"/>
        <v>#DIV/0!</v>
      </c>
    </row>
    <row r="680" spans="2:26" x14ac:dyDescent="0.3">
      <c r="B680" s="11" t="str">
        <f t="shared" si="32"/>
        <v>00000</v>
      </c>
      <c r="U680" t="e">
        <f t="shared" si="33"/>
        <v>#DIV/0!</v>
      </c>
      <c r="Z680" t="e">
        <f t="shared" si="34"/>
        <v>#DIV/0!</v>
      </c>
    </row>
    <row r="681" spans="2:26" x14ac:dyDescent="0.3">
      <c r="B681" s="11" t="str">
        <f t="shared" si="32"/>
        <v>00000</v>
      </c>
      <c r="U681" t="e">
        <f t="shared" si="33"/>
        <v>#DIV/0!</v>
      </c>
      <c r="Z681" t="e">
        <f t="shared" si="34"/>
        <v>#DIV/0!</v>
      </c>
    </row>
    <row r="682" spans="2:26" x14ac:dyDescent="0.3">
      <c r="B682" s="11" t="str">
        <f t="shared" si="32"/>
        <v>00000</v>
      </c>
      <c r="U682" t="e">
        <f t="shared" si="33"/>
        <v>#DIV/0!</v>
      </c>
      <c r="Z682" t="e">
        <f t="shared" si="34"/>
        <v>#DIV/0!</v>
      </c>
    </row>
    <row r="683" spans="2:26" x14ac:dyDescent="0.3">
      <c r="B683" s="11" t="str">
        <f t="shared" si="32"/>
        <v>00000</v>
      </c>
      <c r="U683" t="e">
        <f t="shared" si="33"/>
        <v>#DIV/0!</v>
      </c>
      <c r="Z683" t="e">
        <f t="shared" si="34"/>
        <v>#DIV/0!</v>
      </c>
    </row>
    <row r="684" spans="2:26" x14ac:dyDescent="0.3">
      <c r="B684" s="11" t="str">
        <f t="shared" si="32"/>
        <v>00000</v>
      </c>
      <c r="U684" t="e">
        <f t="shared" si="33"/>
        <v>#DIV/0!</v>
      </c>
      <c r="Z684" t="e">
        <f t="shared" si="34"/>
        <v>#DIV/0!</v>
      </c>
    </row>
    <row r="685" spans="2:26" x14ac:dyDescent="0.3">
      <c r="B685" s="11" t="str">
        <f t="shared" si="32"/>
        <v>00000</v>
      </c>
      <c r="U685" t="e">
        <f t="shared" si="33"/>
        <v>#DIV/0!</v>
      </c>
      <c r="Z685" t="e">
        <f t="shared" si="34"/>
        <v>#DIV/0!</v>
      </c>
    </row>
    <row r="686" spans="2:26" x14ac:dyDescent="0.3">
      <c r="B686" s="11" t="str">
        <f t="shared" si="32"/>
        <v>00000</v>
      </c>
      <c r="U686" t="e">
        <f t="shared" si="33"/>
        <v>#DIV/0!</v>
      </c>
      <c r="Z686" t="e">
        <f t="shared" si="34"/>
        <v>#DIV/0!</v>
      </c>
    </row>
    <row r="687" spans="2:26" x14ac:dyDescent="0.3">
      <c r="B687" s="11" t="str">
        <f t="shared" si="32"/>
        <v>00000</v>
      </c>
      <c r="U687" t="e">
        <f t="shared" si="33"/>
        <v>#DIV/0!</v>
      </c>
      <c r="Z687" t="e">
        <f t="shared" si="34"/>
        <v>#DIV/0!</v>
      </c>
    </row>
    <row r="688" spans="2:26" x14ac:dyDescent="0.3">
      <c r="B688" s="11" t="str">
        <f t="shared" si="32"/>
        <v>00000</v>
      </c>
      <c r="U688" t="e">
        <f t="shared" si="33"/>
        <v>#DIV/0!</v>
      </c>
      <c r="Z688" t="e">
        <f t="shared" si="34"/>
        <v>#DIV/0!</v>
      </c>
    </row>
    <row r="689" spans="2:26" x14ac:dyDescent="0.3">
      <c r="B689" s="11" t="str">
        <f t="shared" si="32"/>
        <v>00000</v>
      </c>
      <c r="U689" t="e">
        <f t="shared" si="33"/>
        <v>#DIV/0!</v>
      </c>
      <c r="Z689" t="e">
        <f t="shared" si="34"/>
        <v>#DIV/0!</v>
      </c>
    </row>
    <row r="690" spans="2:26" x14ac:dyDescent="0.3">
      <c r="B690" s="11" t="str">
        <f t="shared" si="32"/>
        <v>00000</v>
      </c>
      <c r="U690" t="e">
        <f t="shared" si="33"/>
        <v>#DIV/0!</v>
      </c>
      <c r="Z690" t="e">
        <f t="shared" si="34"/>
        <v>#DIV/0!</v>
      </c>
    </row>
    <row r="691" spans="2:26" x14ac:dyDescent="0.3">
      <c r="B691" s="11" t="str">
        <f t="shared" si="32"/>
        <v>00000</v>
      </c>
      <c r="U691" t="e">
        <f t="shared" si="33"/>
        <v>#DIV/0!</v>
      </c>
      <c r="Z691" t="e">
        <f t="shared" si="34"/>
        <v>#DIV/0!</v>
      </c>
    </row>
    <row r="692" spans="2:26" x14ac:dyDescent="0.3">
      <c r="B692" s="11" t="str">
        <f t="shared" si="32"/>
        <v>00000</v>
      </c>
      <c r="U692" t="e">
        <f t="shared" si="33"/>
        <v>#DIV/0!</v>
      </c>
      <c r="Z692" t="e">
        <f t="shared" si="34"/>
        <v>#DIV/0!</v>
      </c>
    </row>
    <row r="693" spans="2:26" x14ac:dyDescent="0.3">
      <c r="B693" s="11" t="str">
        <f t="shared" si="32"/>
        <v>00000</v>
      </c>
      <c r="U693" t="e">
        <f t="shared" si="33"/>
        <v>#DIV/0!</v>
      </c>
      <c r="Z693" t="e">
        <f t="shared" si="34"/>
        <v>#DIV/0!</v>
      </c>
    </row>
    <row r="694" spans="2:26" x14ac:dyDescent="0.3">
      <c r="B694" s="11" t="str">
        <f t="shared" si="32"/>
        <v>00000</v>
      </c>
      <c r="U694" t="e">
        <f t="shared" si="33"/>
        <v>#DIV/0!</v>
      </c>
      <c r="Z694" t="e">
        <f t="shared" si="34"/>
        <v>#DIV/0!</v>
      </c>
    </row>
    <row r="695" spans="2:26" x14ac:dyDescent="0.3">
      <c r="B695" s="11" t="str">
        <f t="shared" si="32"/>
        <v>00000</v>
      </c>
      <c r="U695" t="e">
        <f t="shared" si="33"/>
        <v>#DIV/0!</v>
      </c>
      <c r="Z695" t="e">
        <f t="shared" si="34"/>
        <v>#DIV/0!</v>
      </c>
    </row>
    <row r="696" spans="2:26" x14ac:dyDescent="0.3">
      <c r="B696" s="11" t="str">
        <f t="shared" si="32"/>
        <v>00000</v>
      </c>
      <c r="U696" t="e">
        <f t="shared" si="33"/>
        <v>#DIV/0!</v>
      </c>
      <c r="Z696" t="e">
        <f t="shared" si="34"/>
        <v>#DIV/0!</v>
      </c>
    </row>
    <row r="697" spans="2:26" x14ac:dyDescent="0.3">
      <c r="B697" s="11" t="str">
        <f t="shared" si="32"/>
        <v>00000</v>
      </c>
      <c r="U697" t="e">
        <f t="shared" si="33"/>
        <v>#DIV/0!</v>
      </c>
      <c r="Z697" t="e">
        <f t="shared" si="34"/>
        <v>#DIV/0!</v>
      </c>
    </row>
    <row r="698" spans="2:26" x14ac:dyDescent="0.3">
      <c r="B698" s="11" t="str">
        <f t="shared" si="32"/>
        <v>00000</v>
      </c>
      <c r="Z698" t="e">
        <f t="shared" si="34"/>
        <v>#DIV/0!</v>
      </c>
    </row>
    <row r="699" spans="2:26" x14ac:dyDescent="0.3">
      <c r="B699" s="11" t="str">
        <f t="shared" si="32"/>
        <v>00000</v>
      </c>
      <c r="Z699" t="e">
        <f t="shared" si="34"/>
        <v>#DIV/0!</v>
      </c>
    </row>
    <row r="700" spans="2:26" x14ac:dyDescent="0.3">
      <c r="B700" s="11" t="str">
        <f t="shared" si="32"/>
        <v>00000</v>
      </c>
      <c r="Z700" t="e">
        <f t="shared" si="34"/>
        <v>#DIV/0!</v>
      </c>
    </row>
    <row r="701" spans="2:26" x14ac:dyDescent="0.3">
      <c r="B701" s="11" t="str">
        <f t="shared" ref="B701:B764" si="35">RIGHT(YEAR(A701),2)&amp;TEXT(A701-DATE(YEAR(A701),1,0),"000")</f>
        <v>00000</v>
      </c>
      <c r="Z701" t="e">
        <f t="shared" si="34"/>
        <v>#DIV/0!</v>
      </c>
    </row>
    <row r="702" spans="2:26" x14ac:dyDescent="0.3">
      <c r="B702" s="11" t="str">
        <f t="shared" si="35"/>
        <v>00000</v>
      </c>
      <c r="Z702" t="e">
        <f t="shared" si="34"/>
        <v>#DIV/0!</v>
      </c>
    </row>
    <row r="703" spans="2:26" x14ac:dyDescent="0.3">
      <c r="B703" s="11" t="str">
        <f t="shared" si="35"/>
        <v>00000</v>
      </c>
      <c r="Z703" t="e">
        <f t="shared" si="34"/>
        <v>#DIV/0!</v>
      </c>
    </row>
    <row r="704" spans="2:26" x14ac:dyDescent="0.3">
      <c r="B704" s="11" t="str">
        <f t="shared" si="35"/>
        <v>00000</v>
      </c>
      <c r="Z704" t="e">
        <f t="shared" si="34"/>
        <v>#DIV/0!</v>
      </c>
    </row>
    <row r="705" spans="2:26" x14ac:dyDescent="0.3">
      <c r="B705" s="11" t="str">
        <f t="shared" si="35"/>
        <v>00000</v>
      </c>
      <c r="Z705" t="e">
        <f t="shared" si="34"/>
        <v>#DIV/0!</v>
      </c>
    </row>
    <row r="706" spans="2:26" x14ac:dyDescent="0.3">
      <c r="B706" s="11" t="str">
        <f t="shared" si="35"/>
        <v>00000</v>
      </c>
      <c r="Z706" t="e">
        <f t="shared" si="34"/>
        <v>#DIV/0!</v>
      </c>
    </row>
    <row r="707" spans="2:26" x14ac:dyDescent="0.3">
      <c r="B707" s="11" t="str">
        <f t="shared" si="35"/>
        <v>00000</v>
      </c>
      <c r="Z707" t="e">
        <f t="shared" si="34"/>
        <v>#DIV/0!</v>
      </c>
    </row>
    <row r="708" spans="2:26" x14ac:dyDescent="0.3">
      <c r="B708" s="11" t="str">
        <f t="shared" si="35"/>
        <v>00000</v>
      </c>
      <c r="Z708" t="e">
        <f t="shared" si="34"/>
        <v>#DIV/0!</v>
      </c>
    </row>
    <row r="709" spans="2:26" x14ac:dyDescent="0.3">
      <c r="B709" s="11" t="str">
        <f t="shared" si="35"/>
        <v>00000</v>
      </c>
      <c r="Z709" t="e">
        <f t="shared" si="34"/>
        <v>#DIV/0!</v>
      </c>
    </row>
    <row r="710" spans="2:26" x14ac:dyDescent="0.3">
      <c r="B710" s="11" t="str">
        <f t="shared" si="35"/>
        <v>00000</v>
      </c>
      <c r="Z710" t="e">
        <f t="shared" si="34"/>
        <v>#DIV/0!</v>
      </c>
    </row>
    <row r="711" spans="2:26" x14ac:dyDescent="0.3">
      <c r="B711" s="11" t="str">
        <f t="shared" si="35"/>
        <v>00000</v>
      </c>
      <c r="Z711" t="e">
        <f t="shared" si="34"/>
        <v>#DIV/0!</v>
      </c>
    </row>
    <row r="712" spans="2:26" x14ac:dyDescent="0.3">
      <c r="B712" s="11" t="str">
        <f t="shared" si="35"/>
        <v>00000</v>
      </c>
      <c r="Z712" t="e">
        <f t="shared" ref="Z712:Z775" si="36">AVERAGE(V712:Y712)</f>
        <v>#DIV/0!</v>
      </c>
    </row>
    <row r="713" spans="2:26" x14ac:dyDescent="0.3">
      <c r="B713" s="11" t="str">
        <f t="shared" si="35"/>
        <v>00000</v>
      </c>
      <c r="Z713" t="e">
        <f t="shared" si="36"/>
        <v>#DIV/0!</v>
      </c>
    </row>
    <row r="714" spans="2:26" x14ac:dyDescent="0.3">
      <c r="B714" s="11" t="str">
        <f t="shared" si="35"/>
        <v>00000</v>
      </c>
      <c r="Z714" t="e">
        <f t="shared" si="36"/>
        <v>#DIV/0!</v>
      </c>
    </row>
    <row r="715" spans="2:26" x14ac:dyDescent="0.3">
      <c r="B715" s="11" t="str">
        <f t="shared" si="35"/>
        <v>00000</v>
      </c>
      <c r="Z715" t="e">
        <f t="shared" si="36"/>
        <v>#DIV/0!</v>
      </c>
    </row>
    <row r="716" spans="2:26" x14ac:dyDescent="0.3">
      <c r="B716" s="11" t="str">
        <f t="shared" si="35"/>
        <v>00000</v>
      </c>
      <c r="Z716" t="e">
        <f t="shared" si="36"/>
        <v>#DIV/0!</v>
      </c>
    </row>
    <row r="717" spans="2:26" x14ac:dyDescent="0.3">
      <c r="B717" s="11" t="str">
        <f t="shared" si="35"/>
        <v>00000</v>
      </c>
      <c r="Z717" t="e">
        <f t="shared" si="36"/>
        <v>#DIV/0!</v>
      </c>
    </row>
    <row r="718" spans="2:26" x14ac:dyDescent="0.3">
      <c r="B718" s="11" t="str">
        <f t="shared" si="35"/>
        <v>00000</v>
      </c>
      <c r="Z718" t="e">
        <f t="shared" si="36"/>
        <v>#DIV/0!</v>
      </c>
    </row>
    <row r="719" spans="2:26" x14ac:dyDescent="0.3">
      <c r="B719" s="11" t="str">
        <f t="shared" si="35"/>
        <v>00000</v>
      </c>
      <c r="Z719" t="e">
        <f t="shared" si="36"/>
        <v>#DIV/0!</v>
      </c>
    </row>
    <row r="720" spans="2:26" x14ac:dyDescent="0.3">
      <c r="B720" s="11" t="str">
        <f t="shared" si="35"/>
        <v>00000</v>
      </c>
      <c r="Z720" t="e">
        <f t="shared" si="36"/>
        <v>#DIV/0!</v>
      </c>
    </row>
    <row r="721" spans="2:26" x14ac:dyDescent="0.3">
      <c r="B721" s="11" t="str">
        <f t="shared" si="35"/>
        <v>00000</v>
      </c>
      <c r="Z721" t="e">
        <f t="shared" si="36"/>
        <v>#DIV/0!</v>
      </c>
    </row>
    <row r="722" spans="2:26" x14ac:dyDescent="0.3">
      <c r="B722" s="11" t="str">
        <f t="shared" si="35"/>
        <v>00000</v>
      </c>
      <c r="Z722" t="e">
        <f t="shared" si="36"/>
        <v>#DIV/0!</v>
      </c>
    </row>
    <row r="723" spans="2:26" x14ac:dyDescent="0.3">
      <c r="B723" s="11" t="str">
        <f t="shared" si="35"/>
        <v>00000</v>
      </c>
      <c r="Z723" t="e">
        <f t="shared" si="36"/>
        <v>#DIV/0!</v>
      </c>
    </row>
    <row r="724" spans="2:26" x14ac:dyDescent="0.3">
      <c r="B724" s="11" t="str">
        <f t="shared" si="35"/>
        <v>00000</v>
      </c>
      <c r="Z724" t="e">
        <f t="shared" si="36"/>
        <v>#DIV/0!</v>
      </c>
    </row>
    <row r="725" spans="2:26" x14ac:dyDescent="0.3">
      <c r="B725" s="11" t="str">
        <f t="shared" si="35"/>
        <v>00000</v>
      </c>
      <c r="Z725" t="e">
        <f t="shared" si="36"/>
        <v>#DIV/0!</v>
      </c>
    </row>
    <row r="726" spans="2:26" x14ac:dyDescent="0.3">
      <c r="B726" s="11" t="str">
        <f t="shared" si="35"/>
        <v>00000</v>
      </c>
      <c r="Z726" t="e">
        <f t="shared" si="36"/>
        <v>#DIV/0!</v>
      </c>
    </row>
    <row r="727" spans="2:26" x14ac:dyDescent="0.3">
      <c r="B727" s="11" t="str">
        <f t="shared" si="35"/>
        <v>00000</v>
      </c>
      <c r="Z727" t="e">
        <f t="shared" si="36"/>
        <v>#DIV/0!</v>
      </c>
    </row>
    <row r="728" spans="2:26" x14ac:dyDescent="0.3">
      <c r="B728" s="11" t="str">
        <f t="shared" si="35"/>
        <v>00000</v>
      </c>
      <c r="Z728" t="e">
        <f t="shared" si="36"/>
        <v>#DIV/0!</v>
      </c>
    </row>
    <row r="729" spans="2:26" x14ac:dyDescent="0.3">
      <c r="B729" s="11" t="str">
        <f t="shared" si="35"/>
        <v>00000</v>
      </c>
      <c r="Z729" t="e">
        <f t="shared" si="36"/>
        <v>#DIV/0!</v>
      </c>
    </row>
    <row r="730" spans="2:26" x14ac:dyDescent="0.3">
      <c r="B730" s="11" t="str">
        <f t="shared" si="35"/>
        <v>00000</v>
      </c>
      <c r="Z730" t="e">
        <f t="shared" si="36"/>
        <v>#DIV/0!</v>
      </c>
    </row>
    <row r="731" spans="2:26" x14ac:dyDescent="0.3">
      <c r="B731" s="11" t="str">
        <f t="shared" si="35"/>
        <v>00000</v>
      </c>
      <c r="Z731" t="e">
        <f t="shared" si="36"/>
        <v>#DIV/0!</v>
      </c>
    </row>
    <row r="732" spans="2:26" x14ac:dyDescent="0.3">
      <c r="B732" s="11" t="str">
        <f t="shared" si="35"/>
        <v>00000</v>
      </c>
      <c r="Z732" t="e">
        <f t="shared" si="36"/>
        <v>#DIV/0!</v>
      </c>
    </row>
    <row r="733" spans="2:26" x14ac:dyDescent="0.3">
      <c r="B733" s="11" t="str">
        <f t="shared" si="35"/>
        <v>00000</v>
      </c>
      <c r="Z733" t="e">
        <f t="shared" si="36"/>
        <v>#DIV/0!</v>
      </c>
    </row>
    <row r="734" spans="2:26" x14ac:dyDescent="0.3">
      <c r="B734" s="11" t="str">
        <f t="shared" si="35"/>
        <v>00000</v>
      </c>
      <c r="Z734" t="e">
        <f t="shared" si="36"/>
        <v>#DIV/0!</v>
      </c>
    </row>
    <row r="735" spans="2:26" x14ac:dyDescent="0.3">
      <c r="B735" s="11" t="str">
        <f t="shared" si="35"/>
        <v>00000</v>
      </c>
      <c r="Z735" t="e">
        <f t="shared" si="36"/>
        <v>#DIV/0!</v>
      </c>
    </row>
    <row r="736" spans="2:26" x14ac:dyDescent="0.3">
      <c r="B736" s="11" t="str">
        <f t="shared" si="35"/>
        <v>00000</v>
      </c>
      <c r="Z736" t="e">
        <f t="shared" si="36"/>
        <v>#DIV/0!</v>
      </c>
    </row>
    <row r="737" spans="2:26" x14ac:dyDescent="0.3">
      <c r="B737" s="11" t="str">
        <f t="shared" si="35"/>
        <v>00000</v>
      </c>
      <c r="Z737" t="e">
        <f t="shared" si="36"/>
        <v>#DIV/0!</v>
      </c>
    </row>
    <row r="738" spans="2:26" x14ac:dyDescent="0.3">
      <c r="B738" s="11" t="str">
        <f t="shared" si="35"/>
        <v>00000</v>
      </c>
      <c r="Z738" t="e">
        <f t="shared" si="36"/>
        <v>#DIV/0!</v>
      </c>
    </row>
    <row r="739" spans="2:26" x14ac:dyDescent="0.3">
      <c r="B739" s="11" t="str">
        <f t="shared" si="35"/>
        <v>00000</v>
      </c>
      <c r="Z739" t="e">
        <f t="shared" si="36"/>
        <v>#DIV/0!</v>
      </c>
    </row>
    <row r="740" spans="2:26" x14ac:dyDescent="0.3">
      <c r="B740" s="11" t="str">
        <f t="shared" si="35"/>
        <v>00000</v>
      </c>
      <c r="Z740" t="e">
        <f t="shared" si="36"/>
        <v>#DIV/0!</v>
      </c>
    </row>
    <row r="741" spans="2:26" x14ac:dyDescent="0.3">
      <c r="B741" s="11" t="str">
        <f t="shared" si="35"/>
        <v>00000</v>
      </c>
      <c r="Z741" t="e">
        <f t="shared" si="36"/>
        <v>#DIV/0!</v>
      </c>
    </row>
    <row r="742" spans="2:26" x14ac:dyDescent="0.3">
      <c r="B742" s="11" t="str">
        <f t="shared" si="35"/>
        <v>00000</v>
      </c>
      <c r="Z742" t="e">
        <f t="shared" si="36"/>
        <v>#DIV/0!</v>
      </c>
    </row>
    <row r="743" spans="2:26" x14ac:dyDescent="0.3">
      <c r="B743" s="11" t="str">
        <f t="shared" si="35"/>
        <v>00000</v>
      </c>
      <c r="Z743" t="e">
        <f t="shared" si="36"/>
        <v>#DIV/0!</v>
      </c>
    </row>
    <row r="744" spans="2:26" x14ac:dyDescent="0.3">
      <c r="B744" s="11" t="str">
        <f t="shared" si="35"/>
        <v>00000</v>
      </c>
      <c r="Z744" t="e">
        <f t="shared" si="36"/>
        <v>#DIV/0!</v>
      </c>
    </row>
    <row r="745" spans="2:26" x14ac:dyDescent="0.3">
      <c r="B745" s="11" t="str">
        <f t="shared" si="35"/>
        <v>00000</v>
      </c>
      <c r="Z745" t="e">
        <f t="shared" si="36"/>
        <v>#DIV/0!</v>
      </c>
    </row>
    <row r="746" spans="2:26" x14ac:dyDescent="0.3">
      <c r="B746" s="11" t="str">
        <f t="shared" si="35"/>
        <v>00000</v>
      </c>
      <c r="Z746" t="e">
        <f t="shared" si="36"/>
        <v>#DIV/0!</v>
      </c>
    </row>
    <row r="747" spans="2:26" x14ac:dyDescent="0.3">
      <c r="B747" s="11" t="str">
        <f t="shared" si="35"/>
        <v>00000</v>
      </c>
      <c r="Z747" t="e">
        <f t="shared" si="36"/>
        <v>#DIV/0!</v>
      </c>
    </row>
    <row r="748" spans="2:26" x14ac:dyDescent="0.3">
      <c r="B748" s="11" t="str">
        <f t="shared" si="35"/>
        <v>00000</v>
      </c>
      <c r="Z748" t="e">
        <f t="shared" si="36"/>
        <v>#DIV/0!</v>
      </c>
    </row>
    <row r="749" spans="2:26" x14ac:dyDescent="0.3">
      <c r="B749" s="11" t="str">
        <f t="shared" si="35"/>
        <v>00000</v>
      </c>
      <c r="Z749" t="e">
        <f t="shared" si="36"/>
        <v>#DIV/0!</v>
      </c>
    </row>
    <row r="750" spans="2:26" x14ac:dyDescent="0.3">
      <c r="B750" s="11" t="str">
        <f t="shared" si="35"/>
        <v>00000</v>
      </c>
      <c r="Z750" t="e">
        <f t="shared" si="36"/>
        <v>#DIV/0!</v>
      </c>
    </row>
    <row r="751" spans="2:26" x14ac:dyDescent="0.3">
      <c r="B751" s="11" t="str">
        <f t="shared" si="35"/>
        <v>00000</v>
      </c>
      <c r="Z751" t="e">
        <f t="shared" si="36"/>
        <v>#DIV/0!</v>
      </c>
    </row>
    <row r="752" spans="2:26" x14ac:dyDescent="0.3">
      <c r="B752" s="11" t="str">
        <f t="shared" si="35"/>
        <v>00000</v>
      </c>
      <c r="Z752" t="e">
        <f t="shared" si="36"/>
        <v>#DIV/0!</v>
      </c>
    </row>
    <row r="753" spans="2:26" x14ac:dyDescent="0.3">
      <c r="B753" s="11" t="str">
        <f t="shared" si="35"/>
        <v>00000</v>
      </c>
      <c r="Z753" t="e">
        <f t="shared" si="36"/>
        <v>#DIV/0!</v>
      </c>
    </row>
    <row r="754" spans="2:26" x14ac:dyDescent="0.3">
      <c r="B754" s="11" t="str">
        <f t="shared" si="35"/>
        <v>00000</v>
      </c>
      <c r="Z754" t="e">
        <f t="shared" si="36"/>
        <v>#DIV/0!</v>
      </c>
    </row>
    <row r="755" spans="2:26" x14ac:dyDescent="0.3">
      <c r="B755" s="11" t="str">
        <f t="shared" si="35"/>
        <v>00000</v>
      </c>
      <c r="Z755" t="e">
        <f t="shared" si="36"/>
        <v>#DIV/0!</v>
      </c>
    </row>
    <row r="756" spans="2:26" x14ac:dyDescent="0.3">
      <c r="B756" s="11" t="str">
        <f t="shared" si="35"/>
        <v>00000</v>
      </c>
      <c r="Z756" t="e">
        <f t="shared" si="36"/>
        <v>#DIV/0!</v>
      </c>
    </row>
    <row r="757" spans="2:26" x14ac:dyDescent="0.3">
      <c r="B757" s="11" t="str">
        <f t="shared" si="35"/>
        <v>00000</v>
      </c>
      <c r="Z757" t="e">
        <f t="shared" si="36"/>
        <v>#DIV/0!</v>
      </c>
    </row>
    <row r="758" spans="2:26" x14ac:dyDescent="0.3">
      <c r="B758" s="11" t="str">
        <f t="shared" si="35"/>
        <v>00000</v>
      </c>
      <c r="Z758" t="e">
        <f t="shared" si="36"/>
        <v>#DIV/0!</v>
      </c>
    </row>
    <row r="759" spans="2:26" x14ac:dyDescent="0.3">
      <c r="B759" s="11" t="str">
        <f t="shared" si="35"/>
        <v>00000</v>
      </c>
      <c r="Z759" t="e">
        <f t="shared" si="36"/>
        <v>#DIV/0!</v>
      </c>
    </row>
    <row r="760" spans="2:26" x14ac:dyDescent="0.3">
      <c r="B760" s="11" t="str">
        <f t="shared" si="35"/>
        <v>00000</v>
      </c>
      <c r="Z760" t="e">
        <f t="shared" si="36"/>
        <v>#DIV/0!</v>
      </c>
    </row>
    <row r="761" spans="2:26" x14ac:dyDescent="0.3">
      <c r="B761" s="11" t="str">
        <f t="shared" si="35"/>
        <v>00000</v>
      </c>
      <c r="Z761" t="e">
        <f t="shared" si="36"/>
        <v>#DIV/0!</v>
      </c>
    </row>
    <row r="762" spans="2:26" x14ac:dyDescent="0.3">
      <c r="B762" s="11" t="str">
        <f t="shared" si="35"/>
        <v>00000</v>
      </c>
      <c r="Z762" t="e">
        <f t="shared" si="36"/>
        <v>#DIV/0!</v>
      </c>
    </row>
    <row r="763" spans="2:26" x14ac:dyDescent="0.3">
      <c r="B763" s="11" t="str">
        <f t="shared" si="35"/>
        <v>00000</v>
      </c>
      <c r="Z763" t="e">
        <f t="shared" si="36"/>
        <v>#DIV/0!</v>
      </c>
    </row>
    <row r="764" spans="2:26" x14ac:dyDescent="0.3">
      <c r="B764" s="11" t="str">
        <f t="shared" si="35"/>
        <v>00000</v>
      </c>
      <c r="Z764" t="e">
        <f t="shared" si="36"/>
        <v>#DIV/0!</v>
      </c>
    </row>
    <row r="765" spans="2:26" x14ac:dyDescent="0.3">
      <c r="B765" s="11" t="str">
        <f t="shared" ref="B765:B828" si="37">RIGHT(YEAR(A765),2)&amp;TEXT(A765-DATE(YEAR(A765),1,0),"000")</f>
        <v>00000</v>
      </c>
      <c r="Z765" t="e">
        <f t="shared" si="36"/>
        <v>#DIV/0!</v>
      </c>
    </row>
    <row r="766" spans="2:26" x14ac:dyDescent="0.3">
      <c r="B766" s="11" t="str">
        <f t="shared" si="37"/>
        <v>00000</v>
      </c>
      <c r="Z766" t="e">
        <f t="shared" si="36"/>
        <v>#DIV/0!</v>
      </c>
    </row>
    <row r="767" spans="2:26" x14ac:dyDescent="0.3">
      <c r="B767" s="11" t="str">
        <f t="shared" si="37"/>
        <v>00000</v>
      </c>
      <c r="Z767" t="e">
        <f t="shared" si="36"/>
        <v>#DIV/0!</v>
      </c>
    </row>
    <row r="768" spans="2:26" x14ac:dyDescent="0.3">
      <c r="B768" s="11" t="str">
        <f t="shared" si="37"/>
        <v>00000</v>
      </c>
      <c r="Z768" t="e">
        <f t="shared" si="36"/>
        <v>#DIV/0!</v>
      </c>
    </row>
    <row r="769" spans="2:26" x14ac:dyDescent="0.3">
      <c r="B769" s="11" t="str">
        <f t="shared" si="37"/>
        <v>00000</v>
      </c>
      <c r="Z769" t="e">
        <f t="shared" si="36"/>
        <v>#DIV/0!</v>
      </c>
    </row>
    <row r="770" spans="2:26" x14ac:dyDescent="0.3">
      <c r="B770" s="11" t="str">
        <f t="shared" si="37"/>
        <v>00000</v>
      </c>
      <c r="Z770" t="e">
        <f t="shared" si="36"/>
        <v>#DIV/0!</v>
      </c>
    </row>
    <row r="771" spans="2:26" x14ac:dyDescent="0.3">
      <c r="B771" s="11" t="str">
        <f t="shared" si="37"/>
        <v>00000</v>
      </c>
      <c r="Z771" t="e">
        <f t="shared" si="36"/>
        <v>#DIV/0!</v>
      </c>
    </row>
    <row r="772" spans="2:26" x14ac:dyDescent="0.3">
      <c r="B772" s="11" t="str">
        <f t="shared" si="37"/>
        <v>00000</v>
      </c>
      <c r="Z772" t="e">
        <f t="shared" si="36"/>
        <v>#DIV/0!</v>
      </c>
    </row>
    <row r="773" spans="2:26" x14ac:dyDescent="0.3">
      <c r="B773" s="11" t="str">
        <f t="shared" si="37"/>
        <v>00000</v>
      </c>
      <c r="Z773" t="e">
        <f t="shared" si="36"/>
        <v>#DIV/0!</v>
      </c>
    </row>
    <row r="774" spans="2:26" x14ac:dyDescent="0.3">
      <c r="B774" s="11" t="str">
        <f t="shared" si="37"/>
        <v>00000</v>
      </c>
      <c r="Z774" t="e">
        <f t="shared" si="36"/>
        <v>#DIV/0!</v>
      </c>
    </row>
    <row r="775" spans="2:26" x14ac:dyDescent="0.3">
      <c r="B775" s="11" t="str">
        <f t="shared" si="37"/>
        <v>00000</v>
      </c>
      <c r="Z775" t="e">
        <f t="shared" si="36"/>
        <v>#DIV/0!</v>
      </c>
    </row>
    <row r="776" spans="2:26" x14ac:dyDescent="0.3">
      <c r="B776" s="11" t="str">
        <f t="shared" si="37"/>
        <v>00000</v>
      </c>
      <c r="Z776" t="e">
        <f t="shared" ref="Z776:Z798" si="38">AVERAGE(V776:Y776)</f>
        <v>#DIV/0!</v>
      </c>
    </row>
    <row r="777" spans="2:26" x14ac:dyDescent="0.3">
      <c r="B777" s="11" t="str">
        <f t="shared" si="37"/>
        <v>00000</v>
      </c>
      <c r="Z777" t="e">
        <f t="shared" si="38"/>
        <v>#DIV/0!</v>
      </c>
    </row>
    <row r="778" spans="2:26" x14ac:dyDescent="0.3">
      <c r="B778" s="11" t="str">
        <f t="shared" si="37"/>
        <v>00000</v>
      </c>
      <c r="Z778" t="e">
        <f t="shared" si="38"/>
        <v>#DIV/0!</v>
      </c>
    </row>
    <row r="779" spans="2:26" x14ac:dyDescent="0.3">
      <c r="B779" s="11" t="str">
        <f t="shared" si="37"/>
        <v>00000</v>
      </c>
      <c r="Z779" t="e">
        <f t="shared" si="38"/>
        <v>#DIV/0!</v>
      </c>
    </row>
    <row r="780" spans="2:26" x14ac:dyDescent="0.3">
      <c r="B780" s="11" t="str">
        <f t="shared" si="37"/>
        <v>00000</v>
      </c>
      <c r="Z780" t="e">
        <f t="shared" si="38"/>
        <v>#DIV/0!</v>
      </c>
    </row>
    <row r="781" spans="2:26" x14ac:dyDescent="0.3">
      <c r="B781" s="11" t="str">
        <f t="shared" si="37"/>
        <v>00000</v>
      </c>
      <c r="Z781" t="e">
        <f t="shared" si="38"/>
        <v>#DIV/0!</v>
      </c>
    </row>
    <row r="782" spans="2:26" x14ac:dyDescent="0.3">
      <c r="B782" s="11" t="str">
        <f t="shared" si="37"/>
        <v>00000</v>
      </c>
      <c r="Z782" t="e">
        <f t="shared" si="38"/>
        <v>#DIV/0!</v>
      </c>
    </row>
    <row r="783" spans="2:26" x14ac:dyDescent="0.3">
      <c r="B783" s="11" t="str">
        <f t="shared" si="37"/>
        <v>00000</v>
      </c>
      <c r="Z783" t="e">
        <f t="shared" si="38"/>
        <v>#DIV/0!</v>
      </c>
    </row>
    <row r="784" spans="2:26" x14ac:dyDescent="0.3">
      <c r="B784" s="11" t="str">
        <f t="shared" si="37"/>
        <v>00000</v>
      </c>
      <c r="Z784" t="e">
        <f t="shared" si="38"/>
        <v>#DIV/0!</v>
      </c>
    </row>
    <row r="785" spans="2:26" x14ac:dyDescent="0.3">
      <c r="B785" s="11" t="str">
        <f t="shared" si="37"/>
        <v>00000</v>
      </c>
      <c r="Z785" t="e">
        <f t="shared" si="38"/>
        <v>#DIV/0!</v>
      </c>
    </row>
    <row r="786" spans="2:26" x14ac:dyDescent="0.3">
      <c r="B786" s="11" t="str">
        <f t="shared" si="37"/>
        <v>00000</v>
      </c>
      <c r="Z786" t="e">
        <f t="shared" si="38"/>
        <v>#DIV/0!</v>
      </c>
    </row>
    <row r="787" spans="2:26" x14ac:dyDescent="0.3">
      <c r="B787" s="11" t="str">
        <f t="shared" si="37"/>
        <v>00000</v>
      </c>
      <c r="Z787" t="e">
        <f t="shared" si="38"/>
        <v>#DIV/0!</v>
      </c>
    </row>
    <row r="788" spans="2:26" x14ac:dyDescent="0.3">
      <c r="B788" s="11" t="str">
        <f t="shared" si="37"/>
        <v>00000</v>
      </c>
      <c r="Z788" t="e">
        <f t="shared" si="38"/>
        <v>#DIV/0!</v>
      </c>
    </row>
    <row r="789" spans="2:26" x14ac:dyDescent="0.3">
      <c r="B789" s="11" t="str">
        <f t="shared" si="37"/>
        <v>00000</v>
      </c>
      <c r="Z789" t="e">
        <f t="shared" si="38"/>
        <v>#DIV/0!</v>
      </c>
    </row>
    <row r="790" spans="2:26" x14ac:dyDescent="0.3">
      <c r="B790" s="11" t="str">
        <f t="shared" si="37"/>
        <v>00000</v>
      </c>
      <c r="Z790" t="e">
        <f t="shared" si="38"/>
        <v>#DIV/0!</v>
      </c>
    </row>
    <row r="791" spans="2:26" x14ac:dyDescent="0.3">
      <c r="B791" s="11" t="str">
        <f t="shared" si="37"/>
        <v>00000</v>
      </c>
      <c r="Z791" t="e">
        <f t="shared" si="38"/>
        <v>#DIV/0!</v>
      </c>
    </row>
    <row r="792" spans="2:26" x14ac:dyDescent="0.3">
      <c r="B792" s="11" t="str">
        <f t="shared" si="37"/>
        <v>00000</v>
      </c>
      <c r="Z792" t="e">
        <f t="shared" si="38"/>
        <v>#DIV/0!</v>
      </c>
    </row>
    <row r="793" spans="2:26" x14ac:dyDescent="0.3">
      <c r="B793" s="11" t="str">
        <f t="shared" si="37"/>
        <v>00000</v>
      </c>
      <c r="Z793" t="e">
        <f t="shared" si="38"/>
        <v>#DIV/0!</v>
      </c>
    </row>
    <row r="794" spans="2:26" x14ac:dyDescent="0.3">
      <c r="B794" s="11" t="str">
        <f t="shared" si="37"/>
        <v>00000</v>
      </c>
      <c r="Z794" t="e">
        <f t="shared" si="38"/>
        <v>#DIV/0!</v>
      </c>
    </row>
    <row r="795" spans="2:26" x14ac:dyDescent="0.3">
      <c r="B795" s="11" t="str">
        <f t="shared" si="37"/>
        <v>00000</v>
      </c>
      <c r="Z795" t="e">
        <f t="shared" si="38"/>
        <v>#DIV/0!</v>
      </c>
    </row>
    <row r="796" spans="2:26" x14ac:dyDescent="0.3">
      <c r="B796" s="11" t="str">
        <f t="shared" si="37"/>
        <v>00000</v>
      </c>
      <c r="Z796" t="e">
        <f t="shared" si="38"/>
        <v>#DIV/0!</v>
      </c>
    </row>
    <row r="797" spans="2:26" x14ac:dyDescent="0.3">
      <c r="B797" s="11" t="str">
        <f t="shared" si="37"/>
        <v>00000</v>
      </c>
      <c r="Z797" t="e">
        <f t="shared" si="38"/>
        <v>#DIV/0!</v>
      </c>
    </row>
    <row r="798" spans="2:26" x14ac:dyDescent="0.3">
      <c r="B798" s="11" t="str">
        <f t="shared" si="37"/>
        <v>00000</v>
      </c>
      <c r="Z798" t="e">
        <f t="shared" si="38"/>
        <v>#DIV/0!</v>
      </c>
    </row>
    <row r="799" spans="2:26" x14ac:dyDescent="0.3">
      <c r="B799" s="11" t="str">
        <f t="shared" si="37"/>
        <v>00000</v>
      </c>
    </row>
    <row r="800" spans="2:26" x14ac:dyDescent="0.3">
      <c r="B800" s="11" t="str">
        <f t="shared" si="37"/>
        <v>00000</v>
      </c>
    </row>
    <row r="801" spans="2:2" x14ac:dyDescent="0.3">
      <c r="B801" s="11" t="str">
        <f t="shared" si="37"/>
        <v>00000</v>
      </c>
    </row>
    <row r="802" spans="2:2" x14ac:dyDescent="0.3">
      <c r="B802" s="11" t="str">
        <f t="shared" si="37"/>
        <v>00000</v>
      </c>
    </row>
    <row r="803" spans="2:2" x14ac:dyDescent="0.3">
      <c r="B803" s="11" t="str">
        <f t="shared" si="37"/>
        <v>00000</v>
      </c>
    </row>
    <row r="804" spans="2:2" x14ac:dyDescent="0.3">
      <c r="B804" s="11" t="str">
        <f t="shared" si="37"/>
        <v>00000</v>
      </c>
    </row>
    <row r="805" spans="2:2" x14ac:dyDescent="0.3">
      <c r="B805" s="11" t="str">
        <f t="shared" si="37"/>
        <v>00000</v>
      </c>
    </row>
    <row r="806" spans="2:2" x14ac:dyDescent="0.3">
      <c r="B806" s="11" t="str">
        <f t="shared" si="37"/>
        <v>00000</v>
      </c>
    </row>
    <row r="807" spans="2:2" x14ac:dyDescent="0.3">
      <c r="B807" s="11" t="str">
        <f t="shared" si="37"/>
        <v>00000</v>
      </c>
    </row>
    <row r="808" spans="2:2" x14ac:dyDescent="0.3">
      <c r="B808" s="11" t="str">
        <f t="shared" si="37"/>
        <v>00000</v>
      </c>
    </row>
    <row r="809" spans="2:2" x14ac:dyDescent="0.3">
      <c r="B809" s="11" t="str">
        <f t="shared" si="37"/>
        <v>00000</v>
      </c>
    </row>
    <row r="810" spans="2:2" x14ac:dyDescent="0.3">
      <c r="B810" s="11" t="str">
        <f t="shared" si="37"/>
        <v>00000</v>
      </c>
    </row>
    <row r="811" spans="2:2" x14ac:dyDescent="0.3">
      <c r="B811" s="11" t="str">
        <f t="shared" si="37"/>
        <v>00000</v>
      </c>
    </row>
    <row r="812" spans="2:2" x14ac:dyDescent="0.3">
      <c r="B812" s="11" t="str">
        <f t="shared" si="37"/>
        <v>00000</v>
      </c>
    </row>
    <row r="813" spans="2:2" x14ac:dyDescent="0.3">
      <c r="B813" s="11" t="str">
        <f t="shared" si="37"/>
        <v>00000</v>
      </c>
    </row>
    <row r="814" spans="2:2" x14ac:dyDescent="0.3">
      <c r="B814" s="11" t="str">
        <f t="shared" si="37"/>
        <v>00000</v>
      </c>
    </row>
    <row r="815" spans="2:2" x14ac:dyDescent="0.3">
      <c r="B815" s="11" t="str">
        <f t="shared" si="37"/>
        <v>00000</v>
      </c>
    </row>
    <row r="816" spans="2:2" x14ac:dyDescent="0.3">
      <c r="B816" s="11" t="str">
        <f t="shared" si="37"/>
        <v>00000</v>
      </c>
    </row>
    <row r="817" spans="2:2" x14ac:dyDescent="0.3">
      <c r="B817" s="11" t="str">
        <f t="shared" si="37"/>
        <v>00000</v>
      </c>
    </row>
    <row r="818" spans="2:2" x14ac:dyDescent="0.3">
      <c r="B818" s="11" t="str">
        <f t="shared" si="37"/>
        <v>00000</v>
      </c>
    </row>
    <row r="819" spans="2:2" x14ac:dyDescent="0.3">
      <c r="B819" s="11" t="str">
        <f t="shared" si="37"/>
        <v>00000</v>
      </c>
    </row>
    <row r="820" spans="2:2" x14ac:dyDescent="0.3">
      <c r="B820" s="11" t="str">
        <f t="shared" si="37"/>
        <v>00000</v>
      </c>
    </row>
    <row r="821" spans="2:2" x14ac:dyDescent="0.3">
      <c r="B821" s="11" t="str">
        <f t="shared" si="37"/>
        <v>00000</v>
      </c>
    </row>
    <row r="822" spans="2:2" x14ac:dyDescent="0.3">
      <c r="B822" s="11" t="str">
        <f t="shared" si="37"/>
        <v>00000</v>
      </c>
    </row>
    <row r="823" spans="2:2" x14ac:dyDescent="0.3">
      <c r="B823" s="11" t="str">
        <f t="shared" si="37"/>
        <v>00000</v>
      </c>
    </row>
    <row r="824" spans="2:2" x14ac:dyDescent="0.3">
      <c r="B824" s="11" t="str">
        <f t="shared" si="37"/>
        <v>00000</v>
      </c>
    </row>
    <row r="825" spans="2:2" x14ac:dyDescent="0.3">
      <c r="B825" s="11" t="str">
        <f t="shared" si="37"/>
        <v>00000</v>
      </c>
    </row>
    <row r="826" spans="2:2" x14ac:dyDescent="0.3">
      <c r="B826" s="11" t="str">
        <f t="shared" si="37"/>
        <v>00000</v>
      </c>
    </row>
    <row r="827" spans="2:2" x14ac:dyDescent="0.3">
      <c r="B827" s="11" t="str">
        <f t="shared" si="37"/>
        <v>00000</v>
      </c>
    </row>
    <row r="828" spans="2:2" x14ac:dyDescent="0.3">
      <c r="B828" s="11" t="str">
        <f t="shared" si="37"/>
        <v>00000</v>
      </c>
    </row>
    <row r="829" spans="2:2" x14ac:dyDescent="0.3">
      <c r="B829" s="11" t="str">
        <f t="shared" ref="B829:B892" si="39">RIGHT(YEAR(A829),2)&amp;TEXT(A829-DATE(YEAR(A829),1,0),"000")</f>
        <v>00000</v>
      </c>
    </row>
    <row r="830" spans="2:2" x14ac:dyDescent="0.3">
      <c r="B830" s="11" t="str">
        <f t="shared" si="39"/>
        <v>00000</v>
      </c>
    </row>
    <row r="831" spans="2:2" x14ac:dyDescent="0.3">
      <c r="B831" s="11" t="str">
        <f t="shared" si="39"/>
        <v>00000</v>
      </c>
    </row>
    <row r="832" spans="2:2" x14ac:dyDescent="0.3">
      <c r="B832" s="11" t="str">
        <f t="shared" si="39"/>
        <v>00000</v>
      </c>
    </row>
    <row r="833" spans="2:2" x14ac:dyDescent="0.3">
      <c r="B833" s="11" t="str">
        <f t="shared" si="39"/>
        <v>00000</v>
      </c>
    </row>
    <row r="834" spans="2:2" x14ac:dyDescent="0.3">
      <c r="B834" s="11" t="str">
        <f t="shared" si="39"/>
        <v>00000</v>
      </c>
    </row>
    <row r="835" spans="2:2" x14ac:dyDescent="0.3">
      <c r="B835" s="11" t="str">
        <f t="shared" si="39"/>
        <v>00000</v>
      </c>
    </row>
    <row r="836" spans="2:2" x14ac:dyDescent="0.3">
      <c r="B836" s="11" t="str">
        <f t="shared" si="39"/>
        <v>00000</v>
      </c>
    </row>
    <row r="837" spans="2:2" x14ac:dyDescent="0.3">
      <c r="B837" s="11" t="str">
        <f t="shared" si="39"/>
        <v>00000</v>
      </c>
    </row>
    <row r="838" spans="2:2" x14ac:dyDescent="0.3">
      <c r="B838" s="11" t="str">
        <f t="shared" si="39"/>
        <v>00000</v>
      </c>
    </row>
    <row r="839" spans="2:2" x14ac:dyDescent="0.3">
      <c r="B839" s="11" t="str">
        <f t="shared" si="39"/>
        <v>00000</v>
      </c>
    </row>
    <row r="840" spans="2:2" x14ac:dyDescent="0.3">
      <c r="B840" s="11" t="str">
        <f t="shared" si="39"/>
        <v>00000</v>
      </c>
    </row>
    <row r="841" spans="2:2" x14ac:dyDescent="0.3">
      <c r="B841" s="11" t="str">
        <f t="shared" si="39"/>
        <v>00000</v>
      </c>
    </row>
    <row r="842" spans="2:2" x14ac:dyDescent="0.3">
      <c r="B842" s="11" t="str">
        <f t="shared" si="39"/>
        <v>00000</v>
      </c>
    </row>
    <row r="843" spans="2:2" x14ac:dyDescent="0.3">
      <c r="B843" s="11" t="str">
        <f t="shared" si="39"/>
        <v>00000</v>
      </c>
    </row>
    <row r="844" spans="2:2" x14ac:dyDescent="0.3">
      <c r="B844" s="11" t="str">
        <f t="shared" si="39"/>
        <v>00000</v>
      </c>
    </row>
    <row r="845" spans="2:2" x14ac:dyDescent="0.3">
      <c r="B845" s="11" t="str">
        <f t="shared" si="39"/>
        <v>00000</v>
      </c>
    </row>
    <row r="846" spans="2:2" x14ac:dyDescent="0.3">
      <c r="B846" s="11" t="str">
        <f t="shared" si="39"/>
        <v>00000</v>
      </c>
    </row>
    <row r="847" spans="2:2" x14ac:dyDescent="0.3">
      <c r="B847" s="11" t="str">
        <f t="shared" si="39"/>
        <v>00000</v>
      </c>
    </row>
    <row r="848" spans="2:2" x14ac:dyDescent="0.3">
      <c r="B848" s="11" t="str">
        <f t="shared" si="39"/>
        <v>00000</v>
      </c>
    </row>
    <row r="849" spans="2:2" x14ac:dyDescent="0.3">
      <c r="B849" s="11" t="str">
        <f t="shared" si="39"/>
        <v>00000</v>
      </c>
    </row>
    <row r="850" spans="2:2" x14ac:dyDescent="0.3">
      <c r="B850" s="11" t="str">
        <f t="shared" si="39"/>
        <v>00000</v>
      </c>
    </row>
    <row r="851" spans="2:2" x14ac:dyDescent="0.3">
      <c r="B851" s="11" t="str">
        <f t="shared" si="39"/>
        <v>00000</v>
      </c>
    </row>
    <row r="852" spans="2:2" x14ac:dyDescent="0.3">
      <c r="B852" s="11" t="str">
        <f t="shared" si="39"/>
        <v>00000</v>
      </c>
    </row>
    <row r="853" spans="2:2" x14ac:dyDescent="0.3">
      <c r="B853" s="11" t="str">
        <f t="shared" si="39"/>
        <v>00000</v>
      </c>
    </row>
    <row r="854" spans="2:2" x14ac:dyDescent="0.3">
      <c r="B854" s="11" t="str">
        <f t="shared" si="39"/>
        <v>00000</v>
      </c>
    </row>
    <row r="855" spans="2:2" x14ac:dyDescent="0.3">
      <c r="B855" s="11" t="str">
        <f t="shared" si="39"/>
        <v>00000</v>
      </c>
    </row>
    <row r="856" spans="2:2" x14ac:dyDescent="0.3">
      <c r="B856" s="11" t="str">
        <f t="shared" si="39"/>
        <v>00000</v>
      </c>
    </row>
    <row r="857" spans="2:2" x14ac:dyDescent="0.3">
      <c r="B857" s="11" t="str">
        <f t="shared" si="39"/>
        <v>00000</v>
      </c>
    </row>
    <row r="858" spans="2:2" x14ac:dyDescent="0.3">
      <c r="B858" s="11" t="str">
        <f t="shared" si="39"/>
        <v>00000</v>
      </c>
    </row>
    <row r="859" spans="2:2" x14ac:dyDescent="0.3">
      <c r="B859" s="11" t="str">
        <f t="shared" si="39"/>
        <v>00000</v>
      </c>
    </row>
    <row r="860" spans="2:2" x14ac:dyDescent="0.3">
      <c r="B860" s="11" t="str">
        <f t="shared" si="39"/>
        <v>00000</v>
      </c>
    </row>
    <row r="861" spans="2:2" x14ac:dyDescent="0.3">
      <c r="B861" s="11" t="str">
        <f t="shared" si="39"/>
        <v>00000</v>
      </c>
    </row>
    <row r="862" spans="2:2" x14ac:dyDescent="0.3">
      <c r="B862" s="11" t="str">
        <f t="shared" si="39"/>
        <v>00000</v>
      </c>
    </row>
    <row r="863" spans="2:2" x14ac:dyDescent="0.3">
      <c r="B863" s="11" t="str">
        <f t="shared" si="39"/>
        <v>00000</v>
      </c>
    </row>
    <row r="864" spans="2:2" x14ac:dyDescent="0.3">
      <c r="B864" s="11" t="str">
        <f t="shared" si="39"/>
        <v>00000</v>
      </c>
    </row>
    <row r="865" spans="2:2" x14ac:dyDescent="0.3">
      <c r="B865" s="11" t="str">
        <f t="shared" si="39"/>
        <v>00000</v>
      </c>
    </row>
    <row r="866" spans="2:2" x14ac:dyDescent="0.3">
      <c r="B866" s="11" t="str">
        <f t="shared" si="39"/>
        <v>00000</v>
      </c>
    </row>
    <row r="867" spans="2:2" x14ac:dyDescent="0.3">
      <c r="B867" s="11" t="str">
        <f t="shared" si="39"/>
        <v>00000</v>
      </c>
    </row>
    <row r="868" spans="2:2" x14ac:dyDescent="0.3">
      <c r="B868" s="11" t="str">
        <f t="shared" si="39"/>
        <v>00000</v>
      </c>
    </row>
    <row r="869" spans="2:2" x14ac:dyDescent="0.3">
      <c r="B869" s="11" t="str">
        <f t="shared" si="39"/>
        <v>00000</v>
      </c>
    </row>
    <row r="870" spans="2:2" x14ac:dyDescent="0.3">
      <c r="B870" s="11" t="str">
        <f t="shared" si="39"/>
        <v>00000</v>
      </c>
    </row>
    <row r="871" spans="2:2" x14ac:dyDescent="0.3">
      <c r="B871" s="11" t="str">
        <f t="shared" si="39"/>
        <v>00000</v>
      </c>
    </row>
    <row r="872" spans="2:2" x14ac:dyDescent="0.3">
      <c r="B872" s="11" t="str">
        <f t="shared" si="39"/>
        <v>00000</v>
      </c>
    </row>
    <row r="873" spans="2:2" x14ac:dyDescent="0.3">
      <c r="B873" s="11" t="str">
        <f t="shared" si="39"/>
        <v>00000</v>
      </c>
    </row>
    <row r="874" spans="2:2" x14ac:dyDescent="0.3">
      <c r="B874" s="11" t="str">
        <f t="shared" si="39"/>
        <v>00000</v>
      </c>
    </row>
    <row r="875" spans="2:2" x14ac:dyDescent="0.3">
      <c r="B875" s="11" t="str">
        <f t="shared" si="39"/>
        <v>00000</v>
      </c>
    </row>
    <row r="876" spans="2:2" x14ac:dyDescent="0.3">
      <c r="B876" s="11" t="str">
        <f t="shared" si="39"/>
        <v>00000</v>
      </c>
    </row>
    <row r="877" spans="2:2" x14ac:dyDescent="0.3">
      <c r="B877" s="11" t="str">
        <f t="shared" si="39"/>
        <v>00000</v>
      </c>
    </row>
    <row r="878" spans="2:2" x14ac:dyDescent="0.3">
      <c r="B878" s="11" t="str">
        <f t="shared" si="39"/>
        <v>00000</v>
      </c>
    </row>
    <row r="879" spans="2:2" x14ac:dyDescent="0.3">
      <c r="B879" s="11" t="str">
        <f t="shared" si="39"/>
        <v>00000</v>
      </c>
    </row>
    <row r="880" spans="2:2" x14ac:dyDescent="0.3">
      <c r="B880" s="11" t="str">
        <f t="shared" si="39"/>
        <v>00000</v>
      </c>
    </row>
    <row r="881" spans="2:2" x14ac:dyDescent="0.3">
      <c r="B881" s="11" t="str">
        <f t="shared" si="39"/>
        <v>00000</v>
      </c>
    </row>
    <row r="882" spans="2:2" x14ac:dyDescent="0.3">
      <c r="B882" s="11" t="str">
        <f t="shared" si="39"/>
        <v>00000</v>
      </c>
    </row>
    <row r="883" spans="2:2" x14ac:dyDescent="0.3">
      <c r="B883" s="11" t="str">
        <f t="shared" si="39"/>
        <v>00000</v>
      </c>
    </row>
    <row r="884" spans="2:2" x14ac:dyDescent="0.3">
      <c r="B884" s="11" t="str">
        <f t="shared" si="39"/>
        <v>00000</v>
      </c>
    </row>
    <row r="885" spans="2:2" x14ac:dyDescent="0.3">
      <c r="B885" s="11" t="str">
        <f t="shared" si="39"/>
        <v>00000</v>
      </c>
    </row>
    <row r="886" spans="2:2" x14ac:dyDescent="0.3">
      <c r="B886" s="11" t="str">
        <f t="shared" si="39"/>
        <v>00000</v>
      </c>
    </row>
    <row r="887" spans="2:2" x14ac:dyDescent="0.3">
      <c r="B887" s="11" t="str">
        <f t="shared" si="39"/>
        <v>00000</v>
      </c>
    </row>
    <row r="888" spans="2:2" x14ac:dyDescent="0.3">
      <c r="B888" s="11" t="str">
        <f t="shared" si="39"/>
        <v>00000</v>
      </c>
    </row>
    <row r="889" spans="2:2" x14ac:dyDescent="0.3">
      <c r="B889" s="11" t="str">
        <f t="shared" si="39"/>
        <v>00000</v>
      </c>
    </row>
    <row r="890" spans="2:2" x14ac:dyDescent="0.3">
      <c r="B890" s="11" t="str">
        <f t="shared" si="39"/>
        <v>00000</v>
      </c>
    </row>
    <row r="891" spans="2:2" x14ac:dyDescent="0.3">
      <c r="B891" s="11" t="str">
        <f t="shared" si="39"/>
        <v>00000</v>
      </c>
    </row>
    <row r="892" spans="2:2" x14ac:dyDescent="0.3">
      <c r="B892" s="11" t="str">
        <f t="shared" si="39"/>
        <v>00000</v>
      </c>
    </row>
    <row r="893" spans="2:2" x14ac:dyDescent="0.3">
      <c r="B893" s="11" t="str">
        <f t="shared" ref="B893:B912" si="40">RIGHT(YEAR(A893),2)&amp;TEXT(A893-DATE(YEAR(A893),1,0),"000")</f>
        <v>00000</v>
      </c>
    </row>
    <row r="894" spans="2:2" x14ac:dyDescent="0.3">
      <c r="B894" s="11" t="str">
        <f t="shared" si="40"/>
        <v>00000</v>
      </c>
    </row>
    <row r="895" spans="2:2" x14ac:dyDescent="0.3">
      <c r="B895" s="11" t="str">
        <f t="shared" si="40"/>
        <v>00000</v>
      </c>
    </row>
    <row r="896" spans="2:2" x14ac:dyDescent="0.3">
      <c r="B896" s="11" t="str">
        <f t="shared" si="40"/>
        <v>00000</v>
      </c>
    </row>
    <row r="897" spans="2:2" x14ac:dyDescent="0.3">
      <c r="B897" s="11" t="str">
        <f t="shared" si="40"/>
        <v>00000</v>
      </c>
    </row>
    <row r="898" spans="2:2" x14ac:dyDescent="0.3">
      <c r="B898" s="11" t="str">
        <f t="shared" si="40"/>
        <v>00000</v>
      </c>
    </row>
    <row r="899" spans="2:2" x14ac:dyDescent="0.3">
      <c r="B899" s="11" t="str">
        <f t="shared" si="40"/>
        <v>00000</v>
      </c>
    </row>
    <row r="900" spans="2:2" x14ac:dyDescent="0.3">
      <c r="B900" s="11" t="str">
        <f t="shared" si="40"/>
        <v>00000</v>
      </c>
    </row>
    <row r="901" spans="2:2" x14ac:dyDescent="0.3">
      <c r="B901" s="11" t="str">
        <f t="shared" si="40"/>
        <v>00000</v>
      </c>
    </row>
    <row r="902" spans="2:2" x14ac:dyDescent="0.3">
      <c r="B902" s="11" t="str">
        <f t="shared" si="40"/>
        <v>00000</v>
      </c>
    </row>
    <row r="903" spans="2:2" x14ac:dyDescent="0.3">
      <c r="B903" s="11" t="str">
        <f t="shared" si="40"/>
        <v>00000</v>
      </c>
    </row>
    <row r="904" spans="2:2" x14ac:dyDescent="0.3">
      <c r="B904" s="11" t="str">
        <f t="shared" si="40"/>
        <v>00000</v>
      </c>
    </row>
    <row r="905" spans="2:2" x14ac:dyDescent="0.3">
      <c r="B905" s="11" t="str">
        <f t="shared" si="40"/>
        <v>00000</v>
      </c>
    </row>
    <row r="906" spans="2:2" x14ac:dyDescent="0.3">
      <c r="B906" s="11" t="str">
        <f t="shared" si="40"/>
        <v>00000</v>
      </c>
    </row>
    <row r="907" spans="2:2" x14ac:dyDescent="0.3">
      <c r="B907" s="11" t="str">
        <f t="shared" si="40"/>
        <v>00000</v>
      </c>
    </row>
    <row r="908" spans="2:2" x14ac:dyDescent="0.3">
      <c r="B908" s="11" t="str">
        <f t="shared" si="40"/>
        <v>00000</v>
      </c>
    </row>
    <row r="909" spans="2:2" x14ac:dyDescent="0.3">
      <c r="B909" s="11" t="str">
        <f t="shared" si="40"/>
        <v>00000</v>
      </c>
    </row>
    <row r="910" spans="2:2" x14ac:dyDescent="0.3">
      <c r="B910" s="11" t="str">
        <f t="shared" si="40"/>
        <v>00000</v>
      </c>
    </row>
    <row r="911" spans="2:2" x14ac:dyDescent="0.3">
      <c r="B911" s="11" t="str">
        <f t="shared" si="40"/>
        <v>00000</v>
      </c>
    </row>
    <row r="912" spans="2:2" x14ac:dyDescent="0.3">
      <c r="B912" s="11" t="str">
        <f t="shared" si="40"/>
        <v>00000</v>
      </c>
    </row>
  </sheetData>
  <sortState ref="A2:AB917">
    <sortCondition ref="E2:E917"/>
    <sortCondition ref="F2:F917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9"/>
  <sheetViews>
    <sheetView workbookViewId="0">
      <pane ySplit="1" topLeftCell="A23" activePane="bottomLeft" state="frozen"/>
      <selection pane="bottomLeft" activeCell="H22" sqref="H22"/>
    </sheetView>
  </sheetViews>
  <sheetFormatPr defaultRowHeight="14.4" x14ac:dyDescent="0.3"/>
  <cols>
    <col min="1" max="1" width="10.109375" bestFit="1" customWidth="1"/>
    <col min="141" max="141" width="36.5546875" bestFit="1" customWidth="1"/>
  </cols>
  <sheetData>
    <row r="1" spans="1:250" s="3" customFormat="1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5" t="s">
        <v>16</v>
      </c>
      <c r="I1" s="6" t="s">
        <v>17</v>
      </c>
      <c r="J1" s="4" t="s">
        <v>18</v>
      </c>
      <c r="K1" s="3" t="s">
        <v>19</v>
      </c>
      <c r="L1" s="4" t="s">
        <v>20</v>
      </c>
      <c r="M1" s="6" t="s">
        <v>21</v>
      </c>
      <c r="N1" s="4" t="s">
        <v>22</v>
      </c>
      <c r="O1" s="3" t="s">
        <v>23</v>
      </c>
      <c r="P1" s="4" t="s">
        <v>24</v>
      </c>
      <c r="Q1" s="6" t="s">
        <v>25</v>
      </c>
      <c r="R1" s="4" t="s">
        <v>26</v>
      </c>
      <c r="S1" s="3" t="s">
        <v>27</v>
      </c>
      <c r="T1" s="4" t="s">
        <v>28</v>
      </c>
      <c r="U1" s="6" t="s">
        <v>29</v>
      </c>
      <c r="V1" s="4" t="s">
        <v>30</v>
      </c>
      <c r="W1" s="3" t="s">
        <v>31</v>
      </c>
      <c r="X1" s="4" t="s">
        <v>32</v>
      </c>
      <c r="Y1" s="6" t="s">
        <v>33</v>
      </c>
      <c r="Z1" s="4" t="s">
        <v>34</v>
      </c>
      <c r="AA1" s="3" t="s">
        <v>35</v>
      </c>
      <c r="AB1" s="4" t="s">
        <v>36</v>
      </c>
      <c r="AC1" s="4" t="s">
        <v>37</v>
      </c>
      <c r="AD1" s="6" t="s">
        <v>38</v>
      </c>
      <c r="AE1" s="4" t="s">
        <v>39</v>
      </c>
      <c r="AF1" s="3" t="s">
        <v>40</v>
      </c>
      <c r="AG1" s="4" t="s">
        <v>41</v>
      </c>
      <c r="AH1" s="4" t="s">
        <v>42</v>
      </c>
      <c r="AI1" s="6" t="s">
        <v>43</v>
      </c>
      <c r="AJ1" s="6" t="s">
        <v>44</v>
      </c>
      <c r="AK1" s="4" t="s">
        <v>45</v>
      </c>
      <c r="AL1" s="3" t="s">
        <v>46</v>
      </c>
      <c r="AM1" s="4" t="s">
        <v>146</v>
      </c>
      <c r="AN1" s="4" t="s">
        <v>358</v>
      </c>
      <c r="AO1" s="4" t="s">
        <v>359</v>
      </c>
      <c r="AP1" s="6" t="s">
        <v>47</v>
      </c>
      <c r="AR1" s="4" t="s">
        <v>48</v>
      </c>
      <c r="AS1" s="4" t="s">
        <v>49</v>
      </c>
      <c r="AT1" s="6" t="s">
        <v>50</v>
      </c>
      <c r="AU1" s="3" t="s">
        <v>51</v>
      </c>
      <c r="AV1" s="3" t="s">
        <v>52</v>
      </c>
      <c r="AW1" s="3" t="s">
        <v>53</v>
      </c>
      <c r="AX1" s="3" t="s">
        <v>54</v>
      </c>
      <c r="AY1" s="3" t="s">
        <v>55</v>
      </c>
      <c r="AZ1" s="3" t="s">
        <v>56</v>
      </c>
      <c r="BA1" s="3" t="s">
        <v>57</v>
      </c>
      <c r="BB1" s="3" t="s">
        <v>58</v>
      </c>
      <c r="BC1" s="3" t="s">
        <v>59</v>
      </c>
      <c r="BD1" s="3" t="s">
        <v>142</v>
      </c>
      <c r="BE1" s="3" t="s">
        <v>143</v>
      </c>
      <c r="BF1" s="3" t="s">
        <v>144</v>
      </c>
      <c r="BG1" s="3" t="s">
        <v>145</v>
      </c>
      <c r="BH1" s="3" t="s">
        <v>147</v>
      </c>
      <c r="BI1" s="3" t="s">
        <v>149</v>
      </c>
      <c r="BJ1" s="3" t="s">
        <v>152</v>
      </c>
      <c r="BK1" s="3" t="s">
        <v>151</v>
      </c>
      <c r="BL1" s="3" t="s">
        <v>153</v>
      </c>
      <c r="BM1" s="3" t="s">
        <v>154</v>
      </c>
      <c r="BN1" s="3" t="s">
        <v>156</v>
      </c>
      <c r="BO1" s="3" t="s">
        <v>157</v>
      </c>
      <c r="BP1" s="3" t="s">
        <v>159</v>
      </c>
      <c r="BQ1" s="3" t="s">
        <v>160</v>
      </c>
      <c r="BR1" s="3" t="s">
        <v>161</v>
      </c>
      <c r="BS1" s="3" t="s">
        <v>162</v>
      </c>
      <c r="BT1" s="3" t="s">
        <v>221</v>
      </c>
      <c r="BU1" s="3" t="s">
        <v>164</v>
      </c>
      <c r="BV1" s="3" t="s">
        <v>165</v>
      </c>
      <c r="BX1" s="3" t="s">
        <v>167</v>
      </c>
      <c r="BY1" s="3" t="s">
        <v>168</v>
      </c>
      <c r="BZ1" s="3" t="s">
        <v>169</v>
      </c>
      <c r="CA1" s="3" t="s">
        <v>174</v>
      </c>
      <c r="CB1" s="3" t="s">
        <v>175</v>
      </c>
      <c r="CC1" s="3" t="s">
        <v>176</v>
      </c>
      <c r="CD1" s="3" t="s">
        <v>178</v>
      </c>
      <c r="CE1" s="3" t="s">
        <v>179</v>
      </c>
      <c r="CF1" s="3" t="s">
        <v>181</v>
      </c>
      <c r="CG1" s="3" t="s">
        <v>182</v>
      </c>
      <c r="CH1" s="3" t="s">
        <v>183</v>
      </c>
      <c r="CI1" s="3" t="s">
        <v>184</v>
      </c>
      <c r="CJ1" s="3" t="s">
        <v>185</v>
      </c>
      <c r="CK1" s="3" t="s">
        <v>191</v>
      </c>
      <c r="CL1" s="3" t="s">
        <v>190</v>
      </c>
      <c r="CM1" s="3" t="s">
        <v>192</v>
      </c>
      <c r="CN1" s="3" t="s">
        <v>193</v>
      </c>
      <c r="CO1" s="3" t="s">
        <v>194</v>
      </c>
      <c r="CP1" s="3" t="s">
        <v>195</v>
      </c>
      <c r="CQ1" s="3" t="s">
        <v>202</v>
      </c>
      <c r="CR1" s="3" t="s">
        <v>203</v>
      </c>
      <c r="CS1" s="3" t="s">
        <v>208</v>
      </c>
      <c r="CT1" s="3" t="s">
        <v>205</v>
      </c>
      <c r="CU1" s="3" t="s">
        <v>206</v>
      </c>
      <c r="CV1" s="3" t="s">
        <v>209</v>
      </c>
      <c r="CW1" s="3" t="s">
        <v>211</v>
      </c>
      <c r="CX1" s="3" t="s">
        <v>220</v>
      </c>
      <c r="CY1" s="3" t="s">
        <v>219</v>
      </c>
      <c r="CZ1" s="3" t="s">
        <v>218</v>
      </c>
      <c r="DA1" s="3" t="s">
        <v>217</v>
      </c>
      <c r="DB1" s="3" t="s">
        <v>216</v>
      </c>
      <c r="DC1" s="3" t="s">
        <v>222</v>
      </c>
      <c r="DD1" s="3" t="s">
        <v>223</v>
      </c>
      <c r="DE1" s="3" t="s">
        <v>224</v>
      </c>
      <c r="DF1" s="3" t="s">
        <v>225</v>
      </c>
      <c r="DG1" s="3" t="s">
        <v>226</v>
      </c>
      <c r="DH1" s="3" t="s">
        <v>227</v>
      </c>
      <c r="DI1" s="3" t="s">
        <v>228</v>
      </c>
      <c r="DJ1" s="3" t="s">
        <v>231</v>
      </c>
      <c r="DK1" s="3" t="s">
        <v>232</v>
      </c>
      <c r="DL1" s="5" t="s">
        <v>60</v>
      </c>
      <c r="DM1" s="6" t="s">
        <v>61</v>
      </c>
      <c r="DN1" s="4" t="s">
        <v>62</v>
      </c>
      <c r="DO1" s="3" t="s">
        <v>63</v>
      </c>
      <c r="DP1" s="4" t="s">
        <v>64</v>
      </c>
      <c r="DQ1" s="6" t="s">
        <v>65</v>
      </c>
      <c r="DR1" s="4" t="s">
        <v>66</v>
      </c>
      <c r="DS1" s="3" t="s">
        <v>67</v>
      </c>
      <c r="DT1" s="4" t="s">
        <v>68</v>
      </c>
      <c r="DU1" s="6" t="s">
        <v>69</v>
      </c>
      <c r="DV1" s="4" t="s">
        <v>70</v>
      </c>
      <c r="DX1" s="4" t="s">
        <v>71</v>
      </c>
      <c r="DY1" s="6" t="s">
        <v>72</v>
      </c>
      <c r="DZ1" s="4" t="s">
        <v>73</v>
      </c>
      <c r="EA1" s="3" t="s">
        <v>74</v>
      </c>
      <c r="EB1" s="4" t="s">
        <v>75</v>
      </c>
      <c r="EC1" s="6" t="s">
        <v>76</v>
      </c>
      <c r="ED1" s="4" t="s">
        <v>77</v>
      </c>
      <c r="EE1" s="3" t="s">
        <v>78</v>
      </c>
      <c r="EF1" s="4" t="s">
        <v>79</v>
      </c>
      <c r="EG1" s="4" t="s">
        <v>80</v>
      </c>
      <c r="EH1" s="6" t="s">
        <v>81</v>
      </c>
      <c r="EI1" s="4" t="s">
        <v>82</v>
      </c>
      <c r="EJ1" s="3" t="s">
        <v>83</v>
      </c>
      <c r="EK1" s="4" t="s">
        <v>84</v>
      </c>
      <c r="EL1" s="4" t="s">
        <v>85</v>
      </c>
      <c r="EM1" s="3" t="s">
        <v>86</v>
      </c>
      <c r="EN1" s="3" t="s">
        <v>44</v>
      </c>
      <c r="EO1" s="3" t="s">
        <v>45</v>
      </c>
      <c r="EP1" s="3" t="s">
        <v>87</v>
      </c>
      <c r="EQ1" s="3" t="s">
        <v>146</v>
      </c>
      <c r="ER1" s="3" t="s">
        <v>88</v>
      </c>
      <c r="ES1" s="3" t="s">
        <v>89</v>
      </c>
      <c r="ET1" s="3" t="s">
        <v>47</v>
      </c>
      <c r="EV1" s="3" t="s">
        <v>48</v>
      </c>
      <c r="EW1" s="3" t="s">
        <v>49</v>
      </c>
      <c r="EX1" s="3" t="s">
        <v>90</v>
      </c>
      <c r="EY1" s="3" t="s">
        <v>91</v>
      </c>
      <c r="EZ1" s="3" t="s">
        <v>52</v>
      </c>
      <c r="FA1" s="3" t="s">
        <v>92</v>
      </c>
      <c r="FB1" s="3" t="s">
        <v>54</v>
      </c>
      <c r="FC1" s="3" t="s">
        <v>55</v>
      </c>
      <c r="FD1" s="3" t="s">
        <v>56</v>
      </c>
      <c r="FE1" s="3" t="s">
        <v>57</v>
      </c>
      <c r="FF1" s="3" t="s">
        <v>58</v>
      </c>
      <c r="FG1" s="3" t="s">
        <v>93</v>
      </c>
      <c r="FH1" s="3" t="s">
        <v>142</v>
      </c>
      <c r="FI1" s="3" t="s">
        <v>143</v>
      </c>
      <c r="FJ1" s="3" t="s">
        <v>144</v>
      </c>
      <c r="FK1" s="3" t="s">
        <v>145</v>
      </c>
      <c r="FL1" s="3" t="s">
        <v>148</v>
      </c>
      <c r="FM1" s="3" t="s">
        <v>149</v>
      </c>
      <c r="FN1" s="3" t="s">
        <v>150</v>
      </c>
      <c r="FO1" s="3" t="s">
        <v>151</v>
      </c>
      <c r="FP1" s="3" t="s">
        <v>153</v>
      </c>
      <c r="FQ1" s="3" t="s">
        <v>155</v>
      </c>
      <c r="FR1" s="3" t="s">
        <v>156</v>
      </c>
      <c r="FS1" s="3" t="s">
        <v>158</v>
      </c>
      <c r="FT1" s="3" t="s">
        <v>159</v>
      </c>
      <c r="FU1" s="3" t="s">
        <v>160</v>
      </c>
      <c r="FV1" s="3" t="s">
        <v>161</v>
      </c>
      <c r="FW1" s="3" t="s">
        <v>162</v>
      </c>
      <c r="FX1" s="3" t="s">
        <v>163</v>
      </c>
      <c r="FY1" s="3" t="s">
        <v>164</v>
      </c>
      <c r="FZ1" s="3" t="s">
        <v>165</v>
      </c>
      <c r="GA1" s="3" t="s">
        <v>166</v>
      </c>
      <c r="GB1" s="3" t="s">
        <v>167</v>
      </c>
      <c r="GC1" s="3" t="s">
        <v>170</v>
      </c>
      <c r="GD1" s="3" t="s">
        <v>169</v>
      </c>
      <c r="GE1" s="3" t="s">
        <v>174</v>
      </c>
      <c r="GF1" s="3" t="s">
        <v>177</v>
      </c>
      <c r="GG1" s="3" t="s">
        <v>176</v>
      </c>
      <c r="GH1" s="3" t="s">
        <v>178</v>
      </c>
      <c r="GI1" s="3" t="s">
        <v>179</v>
      </c>
      <c r="GJ1" s="3" t="s">
        <v>181</v>
      </c>
      <c r="GK1" s="3" t="s">
        <v>186</v>
      </c>
      <c r="GL1" s="3" t="s">
        <v>187</v>
      </c>
      <c r="GM1" s="3" t="s">
        <v>184</v>
      </c>
      <c r="GN1" s="3" t="s">
        <v>188</v>
      </c>
      <c r="GO1" s="3" t="s">
        <v>196</v>
      </c>
      <c r="GP1" s="3" t="s">
        <v>189</v>
      </c>
      <c r="GQ1" s="3" t="s">
        <v>192</v>
      </c>
      <c r="GR1" s="3" t="s">
        <v>193</v>
      </c>
      <c r="GS1" s="3" t="s">
        <v>197</v>
      </c>
      <c r="GT1" s="3" t="s">
        <v>198</v>
      </c>
      <c r="GU1" s="3" t="s">
        <v>202</v>
      </c>
      <c r="GV1" s="3" t="s">
        <v>203</v>
      </c>
      <c r="GW1" s="3" t="s">
        <v>204</v>
      </c>
      <c r="GX1" s="3" t="s">
        <v>205</v>
      </c>
      <c r="GY1" s="3" t="s">
        <v>207</v>
      </c>
      <c r="GZ1" s="3" t="s">
        <v>210</v>
      </c>
      <c r="HA1" s="3" t="s">
        <v>211</v>
      </c>
      <c r="HB1" s="3" t="s">
        <v>212</v>
      </c>
      <c r="HC1" s="3" t="s">
        <v>213</v>
      </c>
      <c r="HD1" s="3" t="s">
        <v>214</v>
      </c>
      <c r="HE1" s="3" t="s">
        <v>215</v>
      </c>
      <c r="HF1" s="3" t="s">
        <v>216</v>
      </c>
      <c r="HG1" s="3" t="s">
        <v>222</v>
      </c>
      <c r="HH1" s="3" t="s">
        <v>223</v>
      </c>
      <c r="HI1" s="3" t="s">
        <v>224</v>
      </c>
      <c r="HJ1" s="3" t="s">
        <v>225</v>
      </c>
      <c r="HK1" s="3" t="s">
        <v>229</v>
      </c>
      <c r="HL1" s="3" t="s">
        <v>227</v>
      </c>
      <c r="HM1" s="3" t="s">
        <v>230</v>
      </c>
      <c r="HN1" s="3" t="s">
        <v>236</v>
      </c>
      <c r="HO1" s="3" t="s">
        <v>235</v>
      </c>
      <c r="HP1" s="7" t="s">
        <v>94</v>
      </c>
      <c r="HQ1" s="6" t="s">
        <v>95</v>
      </c>
      <c r="HR1" s="4" t="s">
        <v>96</v>
      </c>
      <c r="HS1" s="3" t="s">
        <v>97</v>
      </c>
      <c r="HT1" s="4" t="s">
        <v>98</v>
      </c>
      <c r="HU1" s="6" t="s">
        <v>99</v>
      </c>
      <c r="HV1" s="4" t="s">
        <v>100</v>
      </c>
      <c r="HW1" s="3" t="s">
        <v>101</v>
      </c>
      <c r="HX1" s="4" t="s">
        <v>102</v>
      </c>
      <c r="HY1" s="6" t="s">
        <v>103</v>
      </c>
      <c r="HZ1" s="4" t="s">
        <v>104</v>
      </c>
      <c r="IA1" s="3" t="s">
        <v>105</v>
      </c>
      <c r="IB1" s="4" t="s">
        <v>106</v>
      </c>
      <c r="IC1" s="6" t="s">
        <v>107</v>
      </c>
      <c r="ID1" s="4" t="s">
        <v>108</v>
      </c>
      <c r="IE1" s="3" t="s">
        <v>109</v>
      </c>
      <c r="IF1" s="4" t="s">
        <v>110</v>
      </c>
      <c r="IG1" s="6" t="s">
        <v>111</v>
      </c>
      <c r="IH1" s="4" t="s">
        <v>112</v>
      </c>
      <c r="II1" s="3" t="s">
        <v>113</v>
      </c>
      <c r="IJ1" s="4" t="s">
        <v>114</v>
      </c>
      <c r="IK1" s="6" t="s">
        <v>115</v>
      </c>
      <c r="IL1" s="4" t="s">
        <v>116</v>
      </c>
      <c r="IM1" s="3" t="s">
        <v>117</v>
      </c>
      <c r="IN1" s="4" t="s">
        <v>118</v>
      </c>
      <c r="IP1" s="3" t="s">
        <v>85</v>
      </c>
    </row>
    <row r="2" spans="1:250" x14ac:dyDescent="0.3">
      <c r="A2" s="12">
        <v>42146</v>
      </c>
      <c r="B2" s="11" t="str">
        <f>RIGHT(YEAR(A2),2)&amp;TEXT(A2-DATE(YEAR(A2),1,0),"000")</f>
        <v>15142</v>
      </c>
      <c r="C2" t="s">
        <v>199</v>
      </c>
      <c r="D2" t="s">
        <v>200</v>
      </c>
      <c r="E2">
        <v>1</v>
      </c>
      <c r="F2">
        <v>3</v>
      </c>
      <c r="G2" t="s">
        <v>180</v>
      </c>
      <c r="I2">
        <v>75</v>
      </c>
      <c r="CF2">
        <v>25</v>
      </c>
      <c r="GU2">
        <v>95</v>
      </c>
    </row>
    <row r="3" spans="1:250" x14ac:dyDescent="0.3">
      <c r="A3" s="12">
        <v>42146</v>
      </c>
      <c r="B3" s="11" t="str">
        <f t="shared" ref="B3:B49" si="0">RIGHT(YEAR(A3),2)&amp;TEXT(A3-DATE(YEAR(A3),1,0),"000")</f>
        <v>15142</v>
      </c>
      <c r="C3" t="s">
        <v>199</v>
      </c>
      <c r="D3" t="s">
        <v>200</v>
      </c>
      <c r="E3">
        <v>1</v>
      </c>
      <c r="F3">
        <v>3</v>
      </c>
      <c r="G3" t="s">
        <v>173</v>
      </c>
      <c r="I3">
        <v>50</v>
      </c>
      <c r="Q3">
        <v>10</v>
      </c>
      <c r="CQ3">
        <v>75</v>
      </c>
      <c r="GB3">
        <v>50</v>
      </c>
      <c r="GJ3">
        <v>10</v>
      </c>
      <c r="GV3">
        <v>5</v>
      </c>
    </row>
    <row r="4" spans="1:250" x14ac:dyDescent="0.3">
      <c r="A4" s="12">
        <v>42125</v>
      </c>
      <c r="B4" s="11" t="str">
        <f t="shared" si="0"/>
        <v>15121</v>
      </c>
      <c r="C4" t="s">
        <v>199</v>
      </c>
      <c r="D4" t="s">
        <v>200</v>
      </c>
      <c r="E4">
        <v>1</v>
      </c>
      <c r="F4">
        <v>7</v>
      </c>
      <c r="G4" t="s">
        <v>140</v>
      </c>
      <c r="H4">
        <v>35</v>
      </c>
      <c r="CQ4">
        <v>95</v>
      </c>
      <c r="DO4">
        <v>10</v>
      </c>
      <c r="DT4">
        <v>51</v>
      </c>
      <c r="GJ4">
        <v>5</v>
      </c>
      <c r="GU4">
        <v>25</v>
      </c>
    </row>
    <row r="5" spans="1:250" x14ac:dyDescent="0.3">
      <c r="A5" s="12">
        <v>42125</v>
      </c>
      <c r="B5" s="11" t="str">
        <f t="shared" si="0"/>
        <v>15121</v>
      </c>
      <c r="C5" t="s">
        <v>199</v>
      </c>
      <c r="D5" t="s">
        <v>200</v>
      </c>
      <c r="E5">
        <v>1</v>
      </c>
      <c r="F5">
        <v>7</v>
      </c>
      <c r="G5" t="s">
        <v>172</v>
      </c>
      <c r="I5">
        <v>35</v>
      </c>
      <c r="CQ5">
        <v>75</v>
      </c>
      <c r="DO5">
        <v>5</v>
      </c>
      <c r="GU5">
        <v>75</v>
      </c>
    </row>
    <row r="6" spans="1:250" x14ac:dyDescent="0.3">
      <c r="A6" s="12">
        <v>42125</v>
      </c>
      <c r="B6" s="11" t="str">
        <f t="shared" si="0"/>
        <v>15121</v>
      </c>
      <c r="C6" t="s">
        <v>199</v>
      </c>
      <c r="D6" t="s">
        <v>200</v>
      </c>
      <c r="E6">
        <v>2</v>
      </c>
      <c r="F6">
        <v>5</v>
      </c>
      <c r="G6" t="s">
        <v>171</v>
      </c>
      <c r="CS6">
        <v>5</v>
      </c>
      <c r="CV6">
        <v>5</v>
      </c>
      <c r="DM6">
        <v>15</v>
      </c>
      <c r="EI6">
        <v>5</v>
      </c>
      <c r="EK6">
        <v>5</v>
      </c>
    </row>
    <row r="7" spans="1:250" x14ac:dyDescent="0.3">
      <c r="A7" s="12">
        <v>42125</v>
      </c>
      <c r="B7" s="11" t="str">
        <f t="shared" si="0"/>
        <v>15121</v>
      </c>
      <c r="C7" t="s">
        <v>199</v>
      </c>
      <c r="D7" t="s">
        <v>200</v>
      </c>
      <c r="E7">
        <v>2</v>
      </c>
      <c r="F7">
        <v>5</v>
      </c>
      <c r="G7" t="s">
        <v>172</v>
      </c>
      <c r="DO7">
        <v>10</v>
      </c>
      <c r="HD7">
        <v>90</v>
      </c>
    </row>
    <row r="8" spans="1:250" x14ac:dyDescent="0.3">
      <c r="A8" s="12">
        <v>42125</v>
      </c>
      <c r="B8" s="11" t="str">
        <f t="shared" si="0"/>
        <v>15121</v>
      </c>
      <c r="C8" t="s">
        <v>199</v>
      </c>
      <c r="D8" t="s">
        <v>200</v>
      </c>
      <c r="E8">
        <v>2</v>
      </c>
      <c r="F8">
        <v>6</v>
      </c>
      <c r="G8" t="s">
        <v>172</v>
      </c>
      <c r="I8">
        <v>90</v>
      </c>
      <c r="BE8">
        <v>15</v>
      </c>
      <c r="CU8">
        <v>30</v>
      </c>
      <c r="DL8">
        <v>5</v>
      </c>
      <c r="GY8">
        <v>95</v>
      </c>
    </row>
    <row r="9" spans="1:250" x14ac:dyDescent="0.3">
      <c r="A9" s="12">
        <v>42125</v>
      </c>
      <c r="B9" s="11" t="str">
        <f t="shared" si="0"/>
        <v>15121</v>
      </c>
      <c r="C9" t="s">
        <v>199</v>
      </c>
      <c r="D9" t="s">
        <v>200</v>
      </c>
      <c r="E9">
        <v>2</v>
      </c>
      <c r="F9">
        <v>6</v>
      </c>
      <c r="G9" t="s">
        <v>171</v>
      </c>
      <c r="H9">
        <v>10</v>
      </c>
      <c r="J9">
        <v>10</v>
      </c>
      <c r="CU9">
        <v>5</v>
      </c>
      <c r="GY9">
        <v>50</v>
      </c>
      <c r="HA9">
        <v>50</v>
      </c>
    </row>
    <row r="10" spans="1:250" x14ac:dyDescent="0.3">
      <c r="A10" s="12">
        <v>42125</v>
      </c>
      <c r="B10" s="11" t="str">
        <f t="shared" si="0"/>
        <v>15121</v>
      </c>
      <c r="C10" t="s">
        <v>199</v>
      </c>
      <c r="D10" t="s">
        <v>200</v>
      </c>
      <c r="E10">
        <v>3</v>
      </c>
      <c r="F10">
        <v>7</v>
      </c>
      <c r="G10" t="s">
        <v>172</v>
      </c>
      <c r="K10">
        <v>50</v>
      </c>
      <c r="BE10">
        <v>15</v>
      </c>
      <c r="BT10">
        <v>10</v>
      </c>
      <c r="CX10">
        <v>5</v>
      </c>
      <c r="DM10">
        <v>90</v>
      </c>
      <c r="EX10">
        <v>10</v>
      </c>
      <c r="FB10" s="14"/>
    </row>
    <row r="11" spans="1:250" x14ac:dyDescent="0.3">
      <c r="A11" s="12">
        <v>42125</v>
      </c>
      <c r="B11" s="11" t="str">
        <f t="shared" si="0"/>
        <v>15121</v>
      </c>
      <c r="C11" t="s">
        <v>199</v>
      </c>
      <c r="D11" t="s">
        <v>200</v>
      </c>
      <c r="E11">
        <v>3</v>
      </c>
      <c r="F11">
        <v>7</v>
      </c>
      <c r="G11" t="s">
        <v>171</v>
      </c>
      <c r="K11">
        <v>5</v>
      </c>
      <c r="W11">
        <v>10</v>
      </c>
      <c r="X11">
        <v>10</v>
      </c>
      <c r="BY11">
        <v>5</v>
      </c>
      <c r="DA11">
        <v>20</v>
      </c>
      <c r="DM11">
        <v>95</v>
      </c>
      <c r="EG11">
        <v>5</v>
      </c>
    </row>
    <row r="12" spans="1:250" x14ac:dyDescent="0.3">
      <c r="A12" s="12">
        <v>42146</v>
      </c>
      <c r="B12" s="11" t="str">
        <f t="shared" si="0"/>
        <v>15142</v>
      </c>
      <c r="C12" t="s">
        <v>199</v>
      </c>
      <c r="D12" t="s">
        <v>200</v>
      </c>
      <c r="E12">
        <v>3</v>
      </c>
      <c r="F12">
        <v>5</v>
      </c>
      <c r="G12" t="s">
        <v>141</v>
      </c>
      <c r="I12">
        <v>15</v>
      </c>
      <c r="CY12">
        <v>20</v>
      </c>
      <c r="DB12">
        <v>5</v>
      </c>
      <c r="DM12">
        <v>75</v>
      </c>
      <c r="EJ12">
        <v>10</v>
      </c>
      <c r="EZ12">
        <v>20</v>
      </c>
    </row>
    <row r="13" spans="1:250" x14ac:dyDescent="0.3">
      <c r="A13" s="12">
        <v>42146</v>
      </c>
      <c r="B13" s="11" t="str">
        <f t="shared" si="0"/>
        <v>15142</v>
      </c>
      <c r="C13" t="s">
        <v>199</v>
      </c>
      <c r="D13" t="s">
        <v>200</v>
      </c>
      <c r="E13">
        <v>3</v>
      </c>
      <c r="F13">
        <v>5</v>
      </c>
      <c r="G13" t="s">
        <v>140</v>
      </c>
      <c r="I13">
        <v>25</v>
      </c>
      <c r="DB13">
        <v>5</v>
      </c>
      <c r="DM13">
        <v>95</v>
      </c>
      <c r="FD13">
        <v>5</v>
      </c>
    </row>
    <row r="14" spans="1:250" x14ac:dyDescent="0.3">
      <c r="A14" s="12">
        <v>42125</v>
      </c>
      <c r="B14" s="11" t="str">
        <f t="shared" si="0"/>
        <v>15121</v>
      </c>
      <c r="C14" t="s">
        <v>199</v>
      </c>
      <c r="D14" t="s">
        <v>200</v>
      </c>
      <c r="E14">
        <v>5</v>
      </c>
      <c r="F14">
        <v>1</v>
      </c>
      <c r="G14" t="s">
        <v>173</v>
      </c>
      <c r="T14">
        <v>10</v>
      </c>
      <c r="BE14">
        <v>50</v>
      </c>
      <c r="DC14">
        <v>20</v>
      </c>
      <c r="DM14">
        <v>10</v>
      </c>
      <c r="EX14">
        <v>5</v>
      </c>
      <c r="GY14">
        <v>50</v>
      </c>
    </row>
    <row r="15" spans="1:250" x14ac:dyDescent="0.3">
      <c r="A15" s="12">
        <v>42125</v>
      </c>
      <c r="B15" s="11" t="str">
        <f t="shared" si="0"/>
        <v>15121</v>
      </c>
      <c r="C15" t="s">
        <v>199</v>
      </c>
      <c r="D15" t="s">
        <v>200</v>
      </c>
      <c r="E15">
        <v>5</v>
      </c>
      <c r="F15">
        <v>1</v>
      </c>
      <c r="G15" t="s">
        <v>180</v>
      </c>
      <c r="CU15">
        <v>100</v>
      </c>
      <c r="DP15">
        <v>15</v>
      </c>
      <c r="DU15">
        <v>10</v>
      </c>
      <c r="HG15">
        <v>5</v>
      </c>
      <c r="HH15">
        <v>50</v>
      </c>
    </row>
    <row r="16" spans="1:250" x14ac:dyDescent="0.3">
      <c r="A16" s="12">
        <v>42146</v>
      </c>
      <c r="B16" s="11" t="str">
        <f t="shared" si="0"/>
        <v>15142</v>
      </c>
      <c r="C16" t="s">
        <v>199</v>
      </c>
      <c r="D16" t="s">
        <v>200</v>
      </c>
      <c r="E16">
        <v>5</v>
      </c>
      <c r="F16">
        <v>7</v>
      </c>
      <c r="G16" t="s">
        <v>171</v>
      </c>
      <c r="Q16">
        <v>10</v>
      </c>
      <c r="W16">
        <v>20</v>
      </c>
      <c r="DE16">
        <v>10</v>
      </c>
      <c r="DJ16">
        <v>5</v>
      </c>
      <c r="EC16">
        <v>5</v>
      </c>
      <c r="EI16">
        <v>5</v>
      </c>
      <c r="GY16">
        <v>75</v>
      </c>
    </row>
    <row r="17" spans="1:220" x14ac:dyDescent="0.3">
      <c r="A17" s="12">
        <v>42146</v>
      </c>
      <c r="B17" s="11" t="str">
        <f t="shared" si="0"/>
        <v>15142</v>
      </c>
      <c r="C17" t="s">
        <v>199</v>
      </c>
      <c r="D17" t="s">
        <v>200</v>
      </c>
      <c r="E17">
        <v>5</v>
      </c>
      <c r="F17">
        <v>7</v>
      </c>
      <c r="G17" t="s">
        <v>172</v>
      </c>
      <c r="BE17">
        <v>10</v>
      </c>
      <c r="CX17">
        <v>60</v>
      </c>
      <c r="DM17">
        <v>30</v>
      </c>
      <c r="FH17">
        <v>50</v>
      </c>
      <c r="FK17">
        <v>10</v>
      </c>
      <c r="HB17">
        <v>10</v>
      </c>
    </row>
    <row r="18" spans="1:220" x14ac:dyDescent="0.3">
      <c r="A18" s="12">
        <v>42125</v>
      </c>
      <c r="B18" s="11" t="str">
        <f t="shared" si="0"/>
        <v>15121</v>
      </c>
      <c r="C18" t="s">
        <v>199</v>
      </c>
      <c r="D18" t="s">
        <v>200</v>
      </c>
      <c r="E18">
        <v>10</v>
      </c>
      <c r="F18">
        <v>1</v>
      </c>
      <c r="G18" t="s">
        <v>233</v>
      </c>
      <c r="DF18">
        <v>25</v>
      </c>
      <c r="DK18">
        <v>15</v>
      </c>
      <c r="DM18">
        <v>20</v>
      </c>
      <c r="EI18">
        <v>10</v>
      </c>
      <c r="FI18">
        <v>10</v>
      </c>
      <c r="HK18">
        <v>25</v>
      </c>
      <c r="HL18">
        <v>25</v>
      </c>
    </row>
    <row r="19" spans="1:220" x14ac:dyDescent="0.3">
      <c r="A19" s="12">
        <v>42125</v>
      </c>
      <c r="B19" s="11" t="str">
        <f t="shared" si="0"/>
        <v>15121</v>
      </c>
      <c r="C19" t="s">
        <v>199</v>
      </c>
      <c r="D19" t="s">
        <v>200</v>
      </c>
      <c r="E19">
        <v>10</v>
      </c>
      <c r="F19">
        <v>1</v>
      </c>
      <c r="G19" t="s">
        <v>234</v>
      </c>
      <c r="H19">
        <v>40</v>
      </c>
      <c r="I19">
        <v>10</v>
      </c>
      <c r="CU19">
        <v>100</v>
      </c>
      <c r="DM19">
        <v>10</v>
      </c>
      <c r="GY19">
        <v>90</v>
      </c>
    </row>
    <row r="20" spans="1:220" x14ac:dyDescent="0.3">
      <c r="A20" s="12">
        <v>42125</v>
      </c>
      <c r="B20" s="11" t="str">
        <f t="shared" si="0"/>
        <v>15121</v>
      </c>
      <c r="C20" t="s">
        <v>199</v>
      </c>
      <c r="D20" t="s">
        <v>200</v>
      </c>
      <c r="E20">
        <v>12</v>
      </c>
      <c r="F20">
        <v>2</v>
      </c>
      <c r="G20" t="s">
        <v>171</v>
      </c>
      <c r="I20">
        <v>25</v>
      </c>
      <c r="W20">
        <v>10</v>
      </c>
      <c r="AE20">
        <v>25</v>
      </c>
      <c r="AW20">
        <v>30</v>
      </c>
      <c r="BE20">
        <v>10</v>
      </c>
      <c r="BG20">
        <v>20</v>
      </c>
      <c r="DM20">
        <v>5</v>
      </c>
      <c r="EA20">
        <v>50</v>
      </c>
      <c r="EI20">
        <v>20</v>
      </c>
      <c r="EZ20">
        <v>10</v>
      </c>
    </row>
    <row r="21" spans="1:220" x14ac:dyDescent="0.3">
      <c r="A21" s="12">
        <v>42125</v>
      </c>
      <c r="B21" s="11" t="str">
        <f t="shared" si="0"/>
        <v>15121</v>
      </c>
      <c r="C21" t="s">
        <v>199</v>
      </c>
      <c r="D21" t="s">
        <v>200</v>
      </c>
      <c r="E21">
        <v>12</v>
      </c>
      <c r="F21">
        <v>2</v>
      </c>
      <c r="G21" t="s">
        <v>172</v>
      </c>
      <c r="AV21">
        <v>10</v>
      </c>
      <c r="DM21">
        <v>50</v>
      </c>
      <c r="EI21">
        <v>20</v>
      </c>
      <c r="FW21">
        <v>10</v>
      </c>
    </row>
    <row r="22" spans="1:220" x14ac:dyDescent="0.3">
      <c r="A22" s="12">
        <v>42125</v>
      </c>
      <c r="B22" s="11" t="str">
        <f t="shared" si="0"/>
        <v>15121</v>
      </c>
      <c r="C22" t="s">
        <v>199</v>
      </c>
      <c r="D22" t="s">
        <v>200</v>
      </c>
      <c r="E22">
        <v>12</v>
      </c>
      <c r="F22">
        <v>5</v>
      </c>
      <c r="G22" t="s">
        <v>140</v>
      </c>
      <c r="I22">
        <v>5</v>
      </c>
      <c r="BE22">
        <v>70</v>
      </c>
      <c r="DI22">
        <v>20</v>
      </c>
      <c r="DM22">
        <v>30</v>
      </c>
      <c r="DX22">
        <v>5</v>
      </c>
      <c r="EI22">
        <v>10</v>
      </c>
    </row>
    <row r="23" spans="1:220" x14ac:dyDescent="0.3">
      <c r="A23" s="12">
        <v>42125</v>
      </c>
      <c r="B23" s="11" t="str">
        <f t="shared" si="0"/>
        <v>15121</v>
      </c>
      <c r="C23" t="s">
        <v>199</v>
      </c>
      <c r="D23" t="s">
        <v>200</v>
      </c>
      <c r="E23">
        <v>12</v>
      </c>
      <c r="F23">
        <v>5</v>
      </c>
      <c r="G23" t="s">
        <v>141</v>
      </c>
      <c r="I23">
        <v>10</v>
      </c>
      <c r="AE23">
        <v>10</v>
      </c>
      <c r="CZ23">
        <v>90</v>
      </c>
      <c r="DM23">
        <v>90</v>
      </c>
      <c r="DP23">
        <v>5</v>
      </c>
      <c r="DR23">
        <v>5</v>
      </c>
    </row>
    <row r="24" spans="1:220" x14ac:dyDescent="0.3">
      <c r="A24" s="12"/>
      <c r="B24" s="11" t="str">
        <f t="shared" si="0"/>
        <v>00000</v>
      </c>
      <c r="C24" t="s">
        <v>199</v>
      </c>
    </row>
    <row r="25" spans="1:220" x14ac:dyDescent="0.3">
      <c r="A25" s="12"/>
      <c r="B25" s="11" t="str">
        <f t="shared" si="0"/>
        <v>00000</v>
      </c>
      <c r="C25" t="s">
        <v>199</v>
      </c>
    </row>
    <row r="26" spans="1:220" x14ac:dyDescent="0.3">
      <c r="A26" s="12"/>
      <c r="B26" s="11" t="str">
        <f t="shared" si="0"/>
        <v>00000</v>
      </c>
      <c r="C26" t="s">
        <v>199</v>
      </c>
    </row>
    <row r="27" spans="1:220" x14ac:dyDescent="0.3">
      <c r="A27" s="12"/>
      <c r="B27" s="11" t="str">
        <f t="shared" si="0"/>
        <v>00000</v>
      </c>
      <c r="C27" t="s">
        <v>199</v>
      </c>
    </row>
    <row r="28" spans="1:220" x14ac:dyDescent="0.3">
      <c r="A28" s="12"/>
      <c r="B28" s="11" t="str">
        <f t="shared" si="0"/>
        <v>00000</v>
      </c>
      <c r="C28" t="s">
        <v>199</v>
      </c>
    </row>
    <row r="29" spans="1:220" x14ac:dyDescent="0.3">
      <c r="A29" s="12"/>
      <c r="B29" s="11" t="str">
        <f t="shared" si="0"/>
        <v>00000</v>
      </c>
      <c r="C29" t="s">
        <v>199</v>
      </c>
    </row>
    <row r="30" spans="1:220" x14ac:dyDescent="0.3">
      <c r="A30" s="12"/>
      <c r="B30" s="11" t="str">
        <f t="shared" si="0"/>
        <v>00000</v>
      </c>
      <c r="C30" t="s">
        <v>199</v>
      </c>
    </row>
    <row r="31" spans="1:220" x14ac:dyDescent="0.3">
      <c r="A31" s="12"/>
      <c r="B31" s="11" t="str">
        <f t="shared" si="0"/>
        <v>00000</v>
      </c>
      <c r="C31" t="s">
        <v>199</v>
      </c>
    </row>
    <row r="32" spans="1:220" x14ac:dyDescent="0.3">
      <c r="A32" s="12"/>
      <c r="B32" s="11" t="str">
        <f t="shared" si="0"/>
        <v>00000</v>
      </c>
      <c r="C32" t="s">
        <v>199</v>
      </c>
    </row>
    <row r="33" spans="1:3" x14ac:dyDescent="0.3">
      <c r="A33" s="12"/>
      <c r="B33" s="11" t="str">
        <f t="shared" si="0"/>
        <v>00000</v>
      </c>
      <c r="C33" t="s">
        <v>199</v>
      </c>
    </row>
    <row r="34" spans="1:3" x14ac:dyDescent="0.3">
      <c r="A34" s="12"/>
      <c r="B34" s="11" t="str">
        <f t="shared" si="0"/>
        <v>00000</v>
      </c>
      <c r="C34" t="s">
        <v>199</v>
      </c>
    </row>
    <row r="35" spans="1:3" x14ac:dyDescent="0.3">
      <c r="A35" s="12"/>
      <c r="B35" s="11" t="str">
        <f t="shared" si="0"/>
        <v>00000</v>
      </c>
      <c r="C35" t="s">
        <v>199</v>
      </c>
    </row>
    <row r="36" spans="1:3" x14ac:dyDescent="0.3">
      <c r="A36" s="12"/>
      <c r="B36" s="11" t="str">
        <f t="shared" si="0"/>
        <v>00000</v>
      </c>
      <c r="C36" t="s">
        <v>199</v>
      </c>
    </row>
    <row r="37" spans="1:3" x14ac:dyDescent="0.3">
      <c r="A37" s="12"/>
      <c r="B37" s="11" t="str">
        <f t="shared" si="0"/>
        <v>00000</v>
      </c>
      <c r="C37" t="s">
        <v>199</v>
      </c>
    </row>
    <row r="38" spans="1:3" x14ac:dyDescent="0.3">
      <c r="A38" s="12"/>
      <c r="B38" s="11" t="str">
        <f t="shared" si="0"/>
        <v>00000</v>
      </c>
      <c r="C38" t="s">
        <v>199</v>
      </c>
    </row>
    <row r="39" spans="1:3" x14ac:dyDescent="0.3">
      <c r="A39" s="12"/>
      <c r="B39" s="11" t="str">
        <f t="shared" si="0"/>
        <v>00000</v>
      </c>
      <c r="C39" t="s">
        <v>199</v>
      </c>
    </row>
    <row r="40" spans="1:3" x14ac:dyDescent="0.3">
      <c r="A40" s="12"/>
      <c r="B40" s="11" t="str">
        <f t="shared" si="0"/>
        <v>00000</v>
      </c>
      <c r="C40" t="s">
        <v>199</v>
      </c>
    </row>
    <row r="41" spans="1:3" x14ac:dyDescent="0.3">
      <c r="A41" s="12"/>
      <c r="B41" s="11" t="str">
        <f t="shared" si="0"/>
        <v>00000</v>
      </c>
      <c r="C41" t="s">
        <v>199</v>
      </c>
    </row>
    <row r="42" spans="1:3" x14ac:dyDescent="0.3">
      <c r="A42" s="12"/>
      <c r="B42" s="11" t="str">
        <f t="shared" si="0"/>
        <v>00000</v>
      </c>
      <c r="C42" t="s">
        <v>199</v>
      </c>
    </row>
    <row r="43" spans="1:3" x14ac:dyDescent="0.3">
      <c r="A43" s="12"/>
      <c r="B43" s="11" t="str">
        <f t="shared" si="0"/>
        <v>00000</v>
      </c>
      <c r="C43" t="s">
        <v>199</v>
      </c>
    </row>
    <row r="44" spans="1:3" x14ac:dyDescent="0.3">
      <c r="A44" s="12"/>
      <c r="B44" s="11" t="str">
        <f t="shared" si="0"/>
        <v>00000</v>
      </c>
      <c r="C44" t="s">
        <v>199</v>
      </c>
    </row>
    <row r="45" spans="1:3" x14ac:dyDescent="0.3">
      <c r="A45" s="12"/>
      <c r="B45" s="11" t="str">
        <f t="shared" si="0"/>
        <v>00000</v>
      </c>
      <c r="C45" t="s">
        <v>199</v>
      </c>
    </row>
    <row r="46" spans="1:3" x14ac:dyDescent="0.3">
      <c r="A46" s="12"/>
      <c r="B46" s="11" t="str">
        <f t="shared" si="0"/>
        <v>00000</v>
      </c>
      <c r="C46" t="s">
        <v>199</v>
      </c>
    </row>
    <row r="47" spans="1:3" x14ac:dyDescent="0.3">
      <c r="A47" s="12"/>
      <c r="B47" s="11" t="str">
        <f t="shared" si="0"/>
        <v>00000</v>
      </c>
      <c r="C47" t="s">
        <v>199</v>
      </c>
    </row>
    <row r="48" spans="1:3" x14ac:dyDescent="0.3">
      <c r="A48" s="12"/>
      <c r="B48" s="11" t="str">
        <f t="shared" si="0"/>
        <v>00000</v>
      </c>
      <c r="C48" t="s">
        <v>199</v>
      </c>
    </row>
    <row r="49" spans="1:3" x14ac:dyDescent="0.3">
      <c r="A49" s="12"/>
      <c r="B49" s="11" t="str">
        <f t="shared" si="0"/>
        <v>00000</v>
      </c>
      <c r="C49" t="s">
        <v>199</v>
      </c>
    </row>
  </sheetData>
  <sortState ref="A2:AO49">
    <sortCondition ref="E2:E49"/>
    <sortCondition ref="F2:F49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="115" zoomScaleNormal="115" workbookViewId="0">
      <pane ySplit="1" topLeftCell="A2" activePane="bottomLeft" state="frozen"/>
      <selection pane="bottomLeft" activeCell="G27" sqref="G27"/>
    </sheetView>
  </sheetViews>
  <sheetFormatPr defaultRowHeight="14.4" x14ac:dyDescent="0.3"/>
  <cols>
    <col min="1" max="1" width="10.109375" bestFit="1" customWidth="1"/>
  </cols>
  <sheetData>
    <row r="1" spans="1:15" s="3" customFormat="1" ht="15" thickBot="1" x14ac:dyDescent="0.35">
      <c r="A1" s="1" t="s">
        <v>0</v>
      </c>
      <c r="B1" s="1" t="s">
        <v>1</v>
      </c>
      <c r="C1" s="1" t="s">
        <v>2</v>
      </c>
      <c r="D1" s="2" t="s">
        <v>4</v>
      </c>
      <c r="E1" s="2" t="s">
        <v>5</v>
      </c>
      <c r="F1" s="3" t="s">
        <v>6</v>
      </c>
      <c r="G1" s="4" t="s">
        <v>7</v>
      </c>
      <c r="H1" s="3" t="s">
        <v>8</v>
      </c>
      <c r="I1" s="3" t="s">
        <v>9</v>
      </c>
      <c r="J1" s="3" t="s">
        <v>10</v>
      </c>
      <c r="K1" s="4" t="s">
        <v>11</v>
      </c>
      <c r="L1" s="3" t="s">
        <v>12</v>
      </c>
      <c r="M1" s="3" t="s">
        <v>13</v>
      </c>
      <c r="N1" s="3" t="s">
        <v>14</v>
      </c>
      <c r="O1" s="3" t="s">
        <v>15</v>
      </c>
    </row>
    <row r="2" spans="1:15" x14ac:dyDescent="0.3">
      <c r="A2" s="12">
        <v>42146</v>
      </c>
      <c r="B2" s="11" t="str">
        <f t="shared" ref="B2:B49" si="0">RIGHT(YEAR(A2),2)&amp;TEXT(A2-DATE(YEAR(A2),1,0),"000")</f>
        <v>15142</v>
      </c>
      <c r="C2" t="s">
        <v>199</v>
      </c>
      <c r="D2">
        <v>1</v>
      </c>
      <c r="E2">
        <v>3</v>
      </c>
      <c r="F2" t="s">
        <v>180</v>
      </c>
      <c r="G2">
        <v>3</v>
      </c>
      <c r="H2">
        <v>4</v>
      </c>
      <c r="I2">
        <v>4</v>
      </c>
      <c r="J2">
        <v>5</v>
      </c>
      <c r="K2">
        <v>3</v>
      </c>
      <c r="L2">
        <v>3</v>
      </c>
      <c r="M2">
        <v>4</v>
      </c>
      <c r="N2">
        <v>4</v>
      </c>
    </row>
    <row r="3" spans="1:15" x14ac:dyDescent="0.3">
      <c r="A3" s="12">
        <v>42146</v>
      </c>
      <c r="B3" s="11" t="str">
        <f t="shared" si="0"/>
        <v>15142</v>
      </c>
      <c r="C3" t="s">
        <v>199</v>
      </c>
      <c r="D3">
        <v>1</v>
      </c>
      <c r="E3">
        <v>3</v>
      </c>
      <c r="F3" t="s">
        <v>173</v>
      </c>
      <c r="G3">
        <v>9</v>
      </c>
      <c r="H3">
        <v>7</v>
      </c>
      <c r="I3">
        <v>9</v>
      </c>
      <c r="J3">
        <v>6</v>
      </c>
      <c r="K3">
        <v>8</v>
      </c>
      <c r="L3">
        <v>15</v>
      </c>
      <c r="M3">
        <v>13</v>
      </c>
      <c r="N3">
        <v>8</v>
      </c>
    </row>
    <row r="4" spans="1:15" x14ac:dyDescent="0.3">
      <c r="A4" s="12">
        <v>42146</v>
      </c>
      <c r="B4" s="11" t="str">
        <f t="shared" si="0"/>
        <v>15142</v>
      </c>
      <c r="C4" t="s">
        <v>199</v>
      </c>
      <c r="D4">
        <v>1</v>
      </c>
      <c r="E4">
        <v>7</v>
      </c>
      <c r="F4" t="s">
        <v>140</v>
      </c>
      <c r="G4">
        <v>3</v>
      </c>
      <c r="H4">
        <v>3</v>
      </c>
      <c r="I4">
        <v>17</v>
      </c>
      <c r="J4" t="s">
        <v>201</v>
      </c>
      <c r="K4">
        <v>2</v>
      </c>
      <c r="L4">
        <v>2</v>
      </c>
      <c r="M4">
        <v>2</v>
      </c>
      <c r="N4">
        <v>6</v>
      </c>
    </row>
    <row r="5" spans="1:15" x14ac:dyDescent="0.3">
      <c r="A5" s="12">
        <v>42146</v>
      </c>
      <c r="B5" s="11" t="str">
        <f t="shared" si="0"/>
        <v>15142</v>
      </c>
      <c r="C5" t="s">
        <v>199</v>
      </c>
      <c r="D5">
        <v>1</v>
      </c>
      <c r="E5">
        <v>7</v>
      </c>
      <c r="F5" t="s">
        <v>172</v>
      </c>
      <c r="G5">
        <v>10</v>
      </c>
      <c r="H5">
        <v>11</v>
      </c>
      <c r="I5">
        <v>8</v>
      </c>
      <c r="J5">
        <v>11</v>
      </c>
      <c r="K5">
        <v>6</v>
      </c>
      <c r="L5">
        <v>6</v>
      </c>
      <c r="M5">
        <v>6</v>
      </c>
      <c r="N5">
        <v>6</v>
      </c>
    </row>
    <row r="6" spans="1:15" x14ac:dyDescent="0.3">
      <c r="A6" s="12">
        <v>42125</v>
      </c>
      <c r="B6" s="11" t="str">
        <f t="shared" si="0"/>
        <v>15121</v>
      </c>
      <c r="C6" t="s">
        <v>199</v>
      </c>
      <c r="D6">
        <v>2</v>
      </c>
      <c r="E6">
        <v>5</v>
      </c>
      <c r="F6" t="s">
        <v>171</v>
      </c>
      <c r="G6">
        <v>6</v>
      </c>
      <c r="H6">
        <v>7</v>
      </c>
      <c r="I6">
        <v>8</v>
      </c>
      <c r="J6">
        <v>6</v>
      </c>
      <c r="K6">
        <v>9</v>
      </c>
      <c r="L6">
        <v>11</v>
      </c>
      <c r="M6">
        <v>6</v>
      </c>
      <c r="N6">
        <v>8</v>
      </c>
    </row>
    <row r="7" spans="1:15" x14ac:dyDescent="0.3">
      <c r="A7" s="12">
        <v>42125</v>
      </c>
      <c r="B7" s="11" t="str">
        <f t="shared" si="0"/>
        <v>15121</v>
      </c>
      <c r="C7" t="s">
        <v>199</v>
      </c>
      <c r="D7">
        <v>2</v>
      </c>
      <c r="E7">
        <v>5</v>
      </c>
      <c r="F7" t="s">
        <v>172</v>
      </c>
      <c r="G7">
        <v>2</v>
      </c>
      <c r="H7">
        <v>4</v>
      </c>
      <c r="I7">
        <v>4</v>
      </c>
      <c r="J7">
        <v>2</v>
      </c>
      <c r="K7">
        <v>6</v>
      </c>
      <c r="L7">
        <v>6</v>
      </c>
      <c r="M7">
        <v>8</v>
      </c>
      <c r="N7">
        <v>5</v>
      </c>
    </row>
    <row r="8" spans="1:15" x14ac:dyDescent="0.3">
      <c r="A8" s="12">
        <v>42125</v>
      </c>
      <c r="B8" s="11" t="str">
        <f t="shared" si="0"/>
        <v>15121</v>
      </c>
      <c r="C8" t="s">
        <v>199</v>
      </c>
      <c r="D8">
        <v>2</v>
      </c>
      <c r="E8">
        <v>6</v>
      </c>
      <c r="F8" t="s">
        <v>172</v>
      </c>
      <c r="G8">
        <v>2</v>
      </c>
      <c r="H8">
        <v>11</v>
      </c>
      <c r="I8">
        <v>6</v>
      </c>
      <c r="J8">
        <v>14</v>
      </c>
      <c r="K8">
        <v>4</v>
      </c>
      <c r="L8">
        <v>1</v>
      </c>
      <c r="M8">
        <v>1</v>
      </c>
      <c r="N8">
        <v>1</v>
      </c>
    </row>
    <row r="9" spans="1:15" x14ac:dyDescent="0.3">
      <c r="A9" s="12">
        <v>42125</v>
      </c>
      <c r="B9" s="11" t="str">
        <f t="shared" si="0"/>
        <v>15121</v>
      </c>
      <c r="C9" t="s">
        <v>199</v>
      </c>
      <c r="D9">
        <v>2</v>
      </c>
      <c r="E9">
        <v>6</v>
      </c>
      <c r="F9" t="s">
        <v>171</v>
      </c>
      <c r="G9">
        <v>4</v>
      </c>
      <c r="H9">
        <v>6</v>
      </c>
      <c r="I9">
        <v>3</v>
      </c>
      <c r="J9">
        <v>4</v>
      </c>
      <c r="K9">
        <v>3</v>
      </c>
      <c r="L9">
        <v>4</v>
      </c>
      <c r="M9">
        <v>3</v>
      </c>
      <c r="N9">
        <v>3</v>
      </c>
    </row>
    <row r="10" spans="1:15" x14ac:dyDescent="0.3">
      <c r="A10" s="12">
        <v>42125</v>
      </c>
      <c r="B10" s="11" t="str">
        <f t="shared" si="0"/>
        <v>15121</v>
      </c>
      <c r="C10" t="s">
        <v>199</v>
      </c>
      <c r="D10">
        <v>3</v>
      </c>
      <c r="E10">
        <v>7</v>
      </c>
      <c r="F10" t="s">
        <v>172</v>
      </c>
      <c r="G10">
        <v>6</v>
      </c>
      <c r="H10">
        <v>7</v>
      </c>
      <c r="I10">
        <v>7</v>
      </c>
      <c r="J10">
        <v>5</v>
      </c>
      <c r="K10">
        <v>8</v>
      </c>
      <c r="L10">
        <v>8</v>
      </c>
      <c r="M10">
        <v>10</v>
      </c>
      <c r="N10">
        <v>7</v>
      </c>
    </row>
    <row r="11" spans="1:15" x14ac:dyDescent="0.3">
      <c r="A11" s="12">
        <v>42125</v>
      </c>
      <c r="B11" s="11" t="str">
        <f t="shared" si="0"/>
        <v>15121</v>
      </c>
      <c r="C11" t="s">
        <v>199</v>
      </c>
      <c r="D11">
        <v>3</v>
      </c>
      <c r="E11">
        <v>7</v>
      </c>
      <c r="F11" t="s">
        <v>171</v>
      </c>
      <c r="G11">
        <v>3</v>
      </c>
      <c r="H11">
        <v>3</v>
      </c>
      <c r="I11">
        <v>3</v>
      </c>
      <c r="J11">
        <v>4</v>
      </c>
      <c r="K11">
        <v>6</v>
      </c>
      <c r="L11">
        <v>5</v>
      </c>
      <c r="M11">
        <v>6</v>
      </c>
      <c r="N11">
        <v>5</v>
      </c>
    </row>
    <row r="12" spans="1:15" x14ac:dyDescent="0.3">
      <c r="A12" s="12">
        <v>42146</v>
      </c>
      <c r="B12" s="11" t="str">
        <f t="shared" si="0"/>
        <v>15142</v>
      </c>
      <c r="C12" t="s">
        <v>199</v>
      </c>
      <c r="D12">
        <v>3</v>
      </c>
      <c r="E12">
        <v>7</v>
      </c>
      <c r="F12" t="s">
        <v>141</v>
      </c>
      <c r="G12">
        <v>8</v>
      </c>
      <c r="H12">
        <v>6</v>
      </c>
      <c r="I12">
        <v>6</v>
      </c>
      <c r="J12">
        <v>5</v>
      </c>
      <c r="K12">
        <v>1</v>
      </c>
      <c r="L12">
        <v>2</v>
      </c>
      <c r="M12">
        <v>2</v>
      </c>
      <c r="N12">
        <v>3</v>
      </c>
    </row>
    <row r="13" spans="1:15" x14ac:dyDescent="0.3">
      <c r="A13" s="12">
        <v>42146</v>
      </c>
      <c r="B13" s="11" t="str">
        <f t="shared" si="0"/>
        <v>15142</v>
      </c>
      <c r="C13" t="s">
        <v>199</v>
      </c>
      <c r="D13">
        <v>3</v>
      </c>
      <c r="E13">
        <v>7</v>
      </c>
      <c r="F13" t="s">
        <v>141</v>
      </c>
      <c r="G13">
        <v>1</v>
      </c>
      <c r="H13">
        <v>8</v>
      </c>
      <c r="I13">
        <v>3</v>
      </c>
      <c r="J13">
        <v>9</v>
      </c>
      <c r="K13">
        <v>1</v>
      </c>
      <c r="L13">
        <v>3</v>
      </c>
      <c r="M13">
        <v>2</v>
      </c>
      <c r="N13">
        <v>3</v>
      </c>
    </row>
    <row r="14" spans="1:15" x14ac:dyDescent="0.3">
      <c r="A14" s="12">
        <v>42125</v>
      </c>
      <c r="B14" s="11" t="str">
        <f t="shared" si="0"/>
        <v>15121</v>
      </c>
      <c r="C14" t="s">
        <v>199</v>
      </c>
      <c r="D14">
        <v>5</v>
      </c>
      <c r="E14">
        <v>1</v>
      </c>
      <c r="F14" t="s">
        <v>173</v>
      </c>
      <c r="G14">
        <v>6</v>
      </c>
      <c r="H14">
        <v>7</v>
      </c>
      <c r="I14">
        <v>4</v>
      </c>
      <c r="J14">
        <v>7</v>
      </c>
      <c r="K14">
        <v>1</v>
      </c>
      <c r="L14">
        <v>2</v>
      </c>
      <c r="M14">
        <v>1</v>
      </c>
      <c r="N14">
        <v>7</v>
      </c>
    </row>
    <row r="15" spans="1:15" x14ac:dyDescent="0.3">
      <c r="A15" s="12">
        <v>42125</v>
      </c>
      <c r="B15" s="11" t="str">
        <f t="shared" si="0"/>
        <v>15121</v>
      </c>
      <c r="C15" t="s">
        <v>199</v>
      </c>
      <c r="D15">
        <v>5</v>
      </c>
      <c r="E15">
        <v>1</v>
      </c>
      <c r="F15" t="s">
        <v>180</v>
      </c>
      <c r="G15">
        <v>2</v>
      </c>
      <c r="H15">
        <v>1</v>
      </c>
      <c r="I15">
        <v>1</v>
      </c>
      <c r="J15">
        <v>2</v>
      </c>
      <c r="K15">
        <v>4</v>
      </c>
      <c r="L15">
        <v>6</v>
      </c>
      <c r="M15">
        <v>10</v>
      </c>
      <c r="N15">
        <v>8</v>
      </c>
    </row>
    <row r="16" spans="1:15" x14ac:dyDescent="0.3">
      <c r="A16" s="12">
        <v>42146</v>
      </c>
      <c r="B16" s="11" t="str">
        <f t="shared" si="0"/>
        <v>15142</v>
      </c>
      <c r="C16" t="s">
        <v>199</v>
      </c>
      <c r="D16">
        <v>5</v>
      </c>
      <c r="E16">
        <v>7</v>
      </c>
      <c r="F16" t="s">
        <v>171</v>
      </c>
      <c r="G16">
        <v>4</v>
      </c>
      <c r="H16">
        <v>2</v>
      </c>
      <c r="I16">
        <v>1</v>
      </c>
      <c r="J16">
        <v>2</v>
      </c>
      <c r="K16">
        <v>1</v>
      </c>
      <c r="L16">
        <v>2</v>
      </c>
      <c r="M16">
        <v>2</v>
      </c>
      <c r="N16">
        <v>2</v>
      </c>
    </row>
    <row r="17" spans="1:14" x14ac:dyDescent="0.3">
      <c r="A17" s="12">
        <v>42146</v>
      </c>
      <c r="B17" s="11" t="str">
        <f t="shared" si="0"/>
        <v>15142</v>
      </c>
      <c r="C17" t="s">
        <v>199</v>
      </c>
      <c r="D17">
        <v>5</v>
      </c>
      <c r="E17">
        <v>7</v>
      </c>
      <c r="F17" t="s">
        <v>172</v>
      </c>
      <c r="G17">
        <v>2</v>
      </c>
      <c r="H17">
        <v>0</v>
      </c>
      <c r="I17">
        <v>2</v>
      </c>
      <c r="J17">
        <v>2</v>
      </c>
      <c r="K17">
        <v>5</v>
      </c>
      <c r="L17">
        <v>2</v>
      </c>
      <c r="M17">
        <v>7</v>
      </c>
      <c r="N17">
        <v>6</v>
      </c>
    </row>
    <row r="18" spans="1:14" x14ac:dyDescent="0.3">
      <c r="A18" s="12">
        <v>42125</v>
      </c>
      <c r="B18" s="11" t="str">
        <f t="shared" si="0"/>
        <v>15121</v>
      </c>
      <c r="C18" t="s">
        <v>199</v>
      </c>
      <c r="D18">
        <v>10</v>
      </c>
      <c r="E18">
        <v>1</v>
      </c>
      <c r="F18" t="s">
        <v>233</v>
      </c>
      <c r="G18">
        <v>2</v>
      </c>
      <c r="H18">
        <v>1</v>
      </c>
      <c r="I18">
        <v>2</v>
      </c>
      <c r="J18">
        <v>2</v>
      </c>
      <c r="K18">
        <v>7</v>
      </c>
      <c r="L18">
        <v>2</v>
      </c>
      <c r="M18">
        <v>2</v>
      </c>
      <c r="N18">
        <v>6</v>
      </c>
    </row>
    <row r="19" spans="1:14" x14ac:dyDescent="0.3">
      <c r="A19" s="12">
        <v>42125</v>
      </c>
      <c r="B19" s="11" t="str">
        <f t="shared" si="0"/>
        <v>15121</v>
      </c>
      <c r="C19" t="s">
        <v>199</v>
      </c>
      <c r="D19">
        <v>10</v>
      </c>
      <c r="E19">
        <v>1</v>
      </c>
      <c r="F19" t="s">
        <v>234</v>
      </c>
      <c r="G19">
        <v>1</v>
      </c>
      <c r="H19">
        <v>2</v>
      </c>
      <c r="I19">
        <v>2</v>
      </c>
      <c r="J19">
        <v>2</v>
      </c>
      <c r="K19">
        <v>2</v>
      </c>
      <c r="L19">
        <v>6</v>
      </c>
      <c r="M19">
        <v>10</v>
      </c>
      <c r="N19">
        <v>3</v>
      </c>
    </row>
    <row r="20" spans="1:14" x14ac:dyDescent="0.3">
      <c r="A20" s="12">
        <v>42125</v>
      </c>
      <c r="B20" s="11" t="str">
        <f t="shared" si="0"/>
        <v>15121</v>
      </c>
      <c r="C20" t="s">
        <v>199</v>
      </c>
      <c r="D20">
        <v>12</v>
      </c>
      <c r="E20">
        <v>2</v>
      </c>
      <c r="F20" t="s">
        <v>171</v>
      </c>
      <c r="G20">
        <v>4</v>
      </c>
      <c r="H20">
        <v>4</v>
      </c>
      <c r="I20">
        <v>5</v>
      </c>
      <c r="J20">
        <v>3</v>
      </c>
      <c r="K20">
        <v>5</v>
      </c>
      <c r="L20">
        <v>5</v>
      </c>
      <c r="M20">
        <v>7</v>
      </c>
      <c r="N20">
        <v>7</v>
      </c>
    </row>
    <row r="21" spans="1:14" x14ac:dyDescent="0.3">
      <c r="A21" s="12">
        <v>42125</v>
      </c>
      <c r="B21" s="11" t="str">
        <f t="shared" si="0"/>
        <v>15121</v>
      </c>
      <c r="C21" t="s">
        <v>199</v>
      </c>
      <c r="D21">
        <v>12</v>
      </c>
      <c r="E21">
        <v>2</v>
      </c>
      <c r="F21" t="s">
        <v>172</v>
      </c>
      <c r="G21">
        <v>18</v>
      </c>
      <c r="H21">
        <v>18</v>
      </c>
      <c r="I21">
        <v>18</v>
      </c>
      <c r="J21">
        <v>18</v>
      </c>
      <c r="K21" t="s">
        <v>201</v>
      </c>
      <c r="L21" t="s">
        <v>201</v>
      </c>
      <c r="M21" t="s">
        <v>201</v>
      </c>
      <c r="N21" t="s">
        <v>201</v>
      </c>
    </row>
    <row r="22" spans="1:14" x14ac:dyDescent="0.3">
      <c r="A22" s="12">
        <v>42125</v>
      </c>
      <c r="B22" s="11" t="str">
        <f t="shared" si="0"/>
        <v>15121</v>
      </c>
      <c r="C22" t="s">
        <v>199</v>
      </c>
      <c r="D22">
        <v>12</v>
      </c>
      <c r="E22">
        <v>5</v>
      </c>
      <c r="F22" t="s">
        <v>140</v>
      </c>
      <c r="G22">
        <v>3</v>
      </c>
      <c r="H22">
        <v>1</v>
      </c>
      <c r="I22">
        <v>4</v>
      </c>
      <c r="J22">
        <v>5</v>
      </c>
      <c r="K22">
        <v>0</v>
      </c>
      <c r="L22">
        <v>2</v>
      </c>
      <c r="M22">
        <v>2</v>
      </c>
      <c r="N22">
        <v>3</v>
      </c>
    </row>
    <row r="23" spans="1:14" x14ac:dyDescent="0.3">
      <c r="A23" s="12">
        <v>42125</v>
      </c>
      <c r="B23" s="11" t="str">
        <f t="shared" si="0"/>
        <v>15121</v>
      </c>
      <c r="C23" t="s">
        <v>199</v>
      </c>
      <c r="D23">
        <v>12</v>
      </c>
      <c r="E23">
        <v>5</v>
      </c>
      <c r="F23" t="s">
        <v>141</v>
      </c>
      <c r="G23">
        <v>3</v>
      </c>
      <c r="H23">
        <v>4</v>
      </c>
      <c r="I23">
        <v>7</v>
      </c>
      <c r="J23">
        <v>3</v>
      </c>
      <c r="K23">
        <v>2</v>
      </c>
      <c r="L23">
        <v>2</v>
      </c>
      <c r="M23">
        <v>10</v>
      </c>
      <c r="N23">
        <v>6</v>
      </c>
    </row>
    <row r="24" spans="1:14" x14ac:dyDescent="0.3">
      <c r="A24" s="12"/>
      <c r="B24" s="11" t="str">
        <f t="shared" si="0"/>
        <v>00000</v>
      </c>
      <c r="C24" t="s">
        <v>199</v>
      </c>
    </row>
    <row r="25" spans="1:14" x14ac:dyDescent="0.3">
      <c r="A25" s="12"/>
      <c r="B25" s="11" t="str">
        <f t="shared" si="0"/>
        <v>00000</v>
      </c>
      <c r="C25" t="s">
        <v>199</v>
      </c>
    </row>
    <row r="26" spans="1:14" x14ac:dyDescent="0.3">
      <c r="A26" s="12"/>
      <c r="B26" s="11" t="str">
        <f t="shared" si="0"/>
        <v>00000</v>
      </c>
      <c r="C26" t="s">
        <v>199</v>
      </c>
    </row>
    <row r="27" spans="1:14" x14ac:dyDescent="0.3">
      <c r="A27" s="12"/>
      <c r="B27" s="11" t="str">
        <f t="shared" si="0"/>
        <v>00000</v>
      </c>
      <c r="C27" t="s">
        <v>199</v>
      </c>
    </row>
    <row r="28" spans="1:14" x14ac:dyDescent="0.3">
      <c r="A28" s="12"/>
      <c r="B28" s="11" t="str">
        <f t="shared" si="0"/>
        <v>00000</v>
      </c>
      <c r="C28" t="s">
        <v>199</v>
      </c>
    </row>
    <row r="29" spans="1:14" x14ac:dyDescent="0.3">
      <c r="A29" s="12"/>
      <c r="B29" s="11" t="str">
        <f t="shared" si="0"/>
        <v>00000</v>
      </c>
      <c r="C29" t="s">
        <v>199</v>
      </c>
    </row>
    <row r="30" spans="1:14" x14ac:dyDescent="0.3">
      <c r="A30" s="12"/>
      <c r="B30" s="11" t="str">
        <f t="shared" si="0"/>
        <v>00000</v>
      </c>
      <c r="C30" t="s">
        <v>199</v>
      </c>
    </row>
    <row r="31" spans="1:14" x14ac:dyDescent="0.3">
      <c r="A31" s="12"/>
      <c r="B31" s="11" t="str">
        <f t="shared" si="0"/>
        <v>00000</v>
      </c>
      <c r="C31" t="s">
        <v>199</v>
      </c>
    </row>
    <row r="32" spans="1:14" x14ac:dyDescent="0.3">
      <c r="A32" s="12"/>
      <c r="B32" s="11" t="str">
        <f t="shared" si="0"/>
        <v>00000</v>
      </c>
      <c r="C32" t="s">
        <v>199</v>
      </c>
    </row>
    <row r="33" spans="1:3" x14ac:dyDescent="0.3">
      <c r="A33" s="12"/>
      <c r="B33" s="11" t="str">
        <f t="shared" si="0"/>
        <v>00000</v>
      </c>
      <c r="C33" t="s">
        <v>199</v>
      </c>
    </row>
    <row r="34" spans="1:3" x14ac:dyDescent="0.3">
      <c r="A34" s="12"/>
      <c r="B34" s="11" t="str">
        <f t="shared" si="0"/>
        <v>00000</v>
      </c>
      <c r="C34" t="s">
        <v>199</v>
      </c>
    </row>
    <row r="35" spans="1:3" x14ac:dyDescent="0.3">
      <c r="A35" s="12"/>
      <c r="B35" s="11" t="str">
        <f t="shared" si="0"/>
        <v>00000</v>
      </c>
      <c r="C35" t="s">
        <v>199</v>
      </c>
    </row>
    <row r="36" spans="1:3" x14ac:dyDescent="0.3">
      <c r="A36" s="12"/>
      <c r="B36" s="11" t="str">
        <f t="shared" si="0"/>
        <v>00000</v>
      </c>
      <c r="C36" t="s">
        <v>199</v>
      </c>
    </row>
    <row r="37" spans="1:3" x14ac:dyDescent="0.3">
      <c r="A37" s="12"/>
      <c r="B37" s="11" t="str">
        <f t="shared" si="0"/>
        <v>00000</v>
      </c>
      <c r="C37" t="s">
        <v>199</v>
      </c>
    </row>
    <row r="38" spans="1:3" x14ac:dyDescent="0.3">
      <c r="A38" s="12"/>
      <c r="B38" s="11" t="str">
        <f t="shared" si="0"/>
        <v>00000</v>
      </c>
      <c r="C38" t="s">
        <v>199</v>
      </c>
    </row>
    <row r="39" spans="1:3" x14ac:dyDescent="0.3">
      <c r="A39" s="12"/>
      <c r="B39" s="11" t="str">
        <f t="shared" si="0"/>
        <v>00000</v>
      </c>
      <c r="C39" t="s">
        <v>199</v>
      </c>
    </row>
    <row r="40" spans="1:3" x14ac:dyDescent="0.3">
      <c r="A40" s="12"/>
      <c r="B40" s="11" t="str">
        <f t="shared" si="0"/>
        <v>00000</v>
      </c>
      <c r="C40" t="s">
        <v>199</v>
      </c>
    </row>
    <row r="41" spans="1:3" x14ac:dyDescent="0.3">
      <c r="A41" s="12"/>
      <c r="B41" s="11" t="str">
        <f t="shared" si="0"/>
        <v>00000</v>
      </c>
      <c r="C41" t="s">
        <v>199</v>
      </c>
    </row>
    <row r="42" spans="1:3" x14ac:dyDescent="0.3">
      <c r="A42" s="12"/>
      <c r="B42" s="11" t="str">
        <f t="shared" si="0"/>
        <v>00000</v>
      </c>
      <c r="C42" t="s">
        <v>199</v>
      </c>
    </row>
    <row r="43" spans="1:3" x14ac:dyDescent="0.3">
      <c r="A43" s="12"/>
      <c r="B43" s="11" t="str">
        <f t="shared" si="0"/>
        <v>00000</v>
      </c>
      <c r="C43" t="s">
        <v>199</v>
      </c>
    </row>
    <row r="44" spans="1:3" x14ac:dyDescent="0.3">
      <c r="A44" s="12"/>
      <c r="B44" s="11" t="str">
        <f t="shared" si="0"/>
        <v>00000</v>
      </c>
      <c r="C44" t="s">
        <v>199</v>
      </c>
    </row>
    <row r="45" spans="1:3" x14ac:dyDescent="0.3">
      <c r="A45" s="12"/>
      <c r="B45" s="11" t="str">
        <f t="shared" si="0"/>
        <v>00000</v>
      </c>
      <c r="C45" t="s">
        <v>199</v>
      </c>
    </row>
    <row r="46" spans="1:3" x14ac:dyDescent="0.3">
      <c r="A46" s="12"/>
      <c r="B46" s="11" t="str">
        <f t="shared" si="0"/>
        <v>00000</v>
      </c>
      <c r="C46" t="s">
        <v>199</v>
      </c>
    </row>
    <row r="47" spans="1:3" x14ac:dyDescent="0.3">
      <c r="A47" s="12"/>
      <c r="B47" s="11" t="str">
        <f t="shared" si="0"/>
        <v>00000</v>
      </c>
      <c r="C47" t="s">
        <v>199</v>
      </c>
    </row>
    <row r="48" spans="1:3" x14ac:dyDescent="0.3">
      <c r="A48" s="12"/>
      <c r="B48" s="11" t="str">
        <f t="shared" si="0"/>
        <v>00000</v>
      </c>
      <c r="C48" t="s">
        <v>199</v>
      </c>
    </row>
    <row r="49" spans="1:3" x14ac:dyDescent="0.3">
      <c r="A49" s="12"/>
      <c r="B49" s="11" t="str">
        <f t="shared" si="0"/>
        <v>00000</v>
      </c>
      <c r="C49" t="s">
        <v>199</v>
      </c>
    </row>
  </sheetData>
  <sortState ref="A2:P49">
    <sortCondition ref="D2:D49"/>
    <sortCondition ref="E2:E4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2"/>
  <sheetViews>
    <sheetView topLeftCell="BF1" workbookViewId="0">
      <selection activeCell="DD2" sqref="A1:DD2"/>
    </sheetView>
  </sheetViews>
  <sheetFormatPr defaultRowHeight="14.4" x14ac:dyDescent="0.3"/>
  <sheetData>
    <row r="1" spans="1:108" ht="15" thickBot="1" x14ac:dyDescent="0.35">
      <c r="A1" s="5" t="s">
        <v>16</v>
      </c>
      <c r="B1" s="6" t="s">
        <v>17</v>
      </c>
      <c r="C1" s="4" t="s">
        <v>18</v>
      </c>
      <c r="D1" s="3" t="s">
        <v>19</v>
      </c>
      <c r="E1" s="4" t="s">
        <v>20</v>
      </c>
      <c r="F1" s="6" t="s">
        <v>21</v>
      </c>
      <c r="G1" s="4" t="s">
        <v>22</v>
      </c>
      <c r="H1" s="3" t="s">
        <v>23</v>
      </c>
      <c r="I1" s="4" t="s">
        <v>24</v>
      </c>
      <c r="J1" s="6" t="s">
        <v>25</v>
      </c>
      <c r="K1" s="4" t="s">
        <v>26</v>
      </c>
      <c r="L1" s="3" t="s">
        <v>27</v>
      </c>
      <c r="M1" s="4" t="s">
        <v>28</v>
      </c>
      <c r="N1" s="6" t="s">
        <v>29</v>
      </c>
      <c r="O1" s="4" t="s">
        <v>30</v>
      </c>
      <c r="P1" s="3" t="s">
        <v>31</v>
      </c>
      <c r="Q1" s="4" t="s">
        <v>32</v>
      </c>
      <c r="R1" s="6" t="s">
        <v>33</v>
      </c>
      <c r="S1" s="4" t="s">
        <v>34</v>
      </c>
      <c r="T1" s="3" t="s">
        <v>35</v>
      </c>
      <c r="U1" s="4" t="s">
        <v>36</v>
      </c>
      <c r="V1" s="4" t="s">
        <v>37</v>
      </c>
      <c r="W1" s="6" t="s">
        <v>38</v>
      </c>
      <c r="X1" s="4" t="s">
        <v>39</v>
      </c>
      <c r="Y1" s="3" t="s">
        <v>40</v>
      </c>
      <c r="Z1" s="4" t="s">
        <v>41</v>
      </c>
      <c r="AA1" s="4" t="s">
        <v>42</v>
      </c>
      <c r="AB1" s="6" t="s">
        <v>43</v>
      </c>
      <c r="AC1" s="6" t="s">
        <v>44</v>
      </c>
      <c r="AD1" s="4" t="s">
        <v>45</v>
      </c>
      <c r="AE1" s="3" t="s">
        <v>46</v>
      </c>
      <c r="AF1" s="4" t="s">
        <v>146</v>
      </c>
      <c r="AG1" s="4" t="s">
        <v>358</v>
      </c>
      <c r="AH1" s="4" t="s">
        <v>359</v>
      </c>
      <c r="AI1" s="6" t="s">
        <v>47</v>
      </c>
      <c r="AJ1" s="3"/>
      <c r="AK1" s="4" t="s">
        <v>48</v>
      </c>
      <c r="AL1" s="4" t="s">
        <v>49</v>
      </c>
      <c r="AM1" s="6" t="s">
        <v>50</v>
      </c>
      <c r="AN1" s="3" t="s">
        <v>51</v>
      </c>
      <c r="AO1" s="3" t="s">
        <v>52</v>
      </c>
      <c r="AP1" s="3" t="s">
        <v>53</v>
      </c>
      <c r="AQ1" s="3" t="s">
        <v>54</v>
      </c>
      <c r="AR1" s="3" t="s">
        <v>55</v>
      </c>
      <c r="AS1" s="3" t="s">
        <v>56</v>
      </c>
      <c r="AT1" s="3" t="s">
        <v>57</v>
      </c>
      <c r="AU1" s="3" t="s">
        <v>58</v>
      </c>
      <c r="AV1" s="3" t="s">
        <v>59</v>
      </c>
      <c r="AW1" s="3" t="s">
        <v>142</v>
      </c>
      <c r="AX1" s="3" t="s">
        <v>143</v>
      </c>
      <c r="AY1" s="3" t="s">
        <v>144</v>
      </c>
      <c r="AZ1" s="3" t="s">
        <v>145</v>
      </c>
      <c r="BA1" s="3" t="s">
        <v>147</v>
      </c>
      <c r="BB1" s="3" t="s">
        <v>149</v>
      </c>
      <c r="BC1" s="3" t="s">
        <v>152</v>
      </c>
      <c r="BD1" s="3" t="s">
        <v>151</v>
      </c>
      <c r="BE1" s="3" t="s">
        <v>153</v>
      </c>
      <c r="BF1" s="3" t="s">
        <v>154</v>
      </c>
      <c r="BG1" s="3" t="s">
        <v>156</v>
      </c>
      <c r="BH1" s="3" t="s">
        <v>157</v>
      </c>
      <c r="BI1" s="3" t="s">
        <v>159</v>
      </c>
      <c r="BJ1" s="3" t="s">
        <v>160</v>
      </c>
      <c r="BK1" s="3" t="s">
        <v>161</v>
      </c>
      <c r="BL1" s="3" t="s">
        <v>162</v>
      </c>
      <c r="BM1" s="3" t="s">
        <v>221</v>
      </c>
      <c r="BN1" s="3" t="s">
        <v>164</v>
      </c>
      <c r="BO1" s="3" t="s">
        <v>165</v>
      </c>
      <c r="BP1" s="3"/>
      <c r="BQ1" s="3" t="s">
        <v>167</v>
      </c>
      <c r="BR1" s="3" t="s">
        <v>168</v>
      </c>
      <c r="BS1" s="3" t="s">
        <v>169</v>
      </c>
      <c r="BT1" s="3" t="s">
        <v>174</v>
      </c>
      <c r="BU1" s="3" t="s">
        <v>175</v>
      </c>
      <c r="BV1" s="3" t="s">
        <v>176</v>
      </c>
      <c r="BW1" s="3" t="s">
        <v>178</v>
      </c>
      <c r="BX1" s="3" t="s">
        <v>179</v>
      </c>
      <c r="BY1" s="3" t="s">
        <v>181</v>
      </c>
      <c r="BZ1" s="3" t="s">
        <v>182</v>
      </c>
      <c r="CA1" s="3" t="s">
        <v>183</v>
      </c>
      <c r="CB1" s="3" t="s">
        <v>184</v>
      </c>
      <c r="CC1" s="3" t="s">
        <v>185</v>
      </c>
      <c r="CD1" s="3" t="s">
        <v>191</v>
      </c>
      <c r="CE1" s="3" t="s">
        <v>190</v>
      </c>
      <c r="CF1" s="3" t="s">
        <v>192</v>
      </c>
      <c r="CG1" s="3" t="s">
        <v>193</v>
      </c>
      <c r="CH1" s="3" t="s">
        <v>194</v>
      </c>
      <c r="CI1" s="3" t="s">
        <v>195</v>
      </c>
      <c r="CJ1" s="3" t="s">
        <v>202</v>
      </c>
      <c r="CK1" s="3" t="s">
        <v>203</v>
      </c>
      <c r="CL1" s="3" t="s">
        <v>208</v>
      </c>
      <c r="CM1" s="3" t="s">
        <v>205</v>
      </c>
      <c r="CN1" s="3" t="s">
        <v>206</v>
      </c>
      <c r="CO1" s="3" t="s">
        <v>209</v>
      </c>
      <c r="CP1" s="3" t="s">
        <v>211</v>
      </c>
      <c r="CQ1" s="3" t="s">
        <v>220</v>
      </c>
      <c r="CR1" s="3" t="s">
        <v>219</v>
      </c>
      <c r="CS1" s="3" t="s">
        <v>218</v>
      </c>
      <c r="CT1" s="3" t="s">
        <v>217</v>
      </c>
      <c r="CU1" s="3" t="s">
        <v>216</v>
      </c>
      <c r="CV1" s="3" t="s">
        <v>222</v>
      </c>
      <c r="CW1" s="3" t="s">
        <v>223</v>
      </c>
      <c r="CX1" s="3" t="s">
        <v>224</v>
      </c>
      <c r="CY1" s="3" t="s">
        <v>225</v>
      </c>
      <c r="CZ1" s="3" t="s">
        <v>226</v>
      </c>
      <c r="DA1" s="3" t="s">
        <v>227</v>
      </c>
      <c r="DB1" s="3" t="s">
        <v>228</v>
      </c>
      <c r="DC1" s="3" t="s">
        <v>231</v>
      </c>
      <c r="DD1" s="3" t="s">
        <v>232</v>
      </c>
    </row>
    <row r="2" spans="1:108" ht="15" thickBot="1" x14ac:dyDescent="0.35">
      <c r="A2" s="5" t="s">
        <v>60</v>
      </c>
      <c r="B2" s="6" t="s">
        <v>61</v>
      </c>
      <c r="C2" s="4" t="s">
        <v>62</v>
      </c>
      <c r="D2" s="3" t="s">
        <v>63</v>
      </c>
      <c r="E2" s="4" t="s">
        <v>64</v>
      </c>
      <c r="F2" s="6" t="s">
        <v>65</v>
      </c>
      <c r="G2" s="4" t="s">
        <v>66</v>
      </c>
      <c r="H2" s="3" t="s">
        <v>67</v>
      </c>
      <c r="I2" s="4" t="s">
        <v>68</v>
      </c>
      <c r="J2" s="6" t="s">
        <v>69</v>
      </c>
      <c r="K2" s="4" t="s">
        <v>70</v>
      </c>
      <c r="L2" s="3"/>
      <c r="M2" s="4" t="s">
        <v>71</v>
      </c>
      <c r="N2" s="6" t="s">
        <v>72</v>
      </c>
      <c r="O2" s="4" t="s">
        <v>73</v>
      </c>
      <c r="P2" s="3" t="s">
        <v>74</v>
      </c>
      <c r="Q2" s="4" t="s">
        <v>75</v>
      </c>
      <c r="R2" s="6" t="s">
        <v>76</v>
      </c>
      <c r="S2" s="4" t="s">
        <v>77</v>
      </c>
      <c r="T2" s="3" t="s">
        <v>78</v>
      </c>
      <c r="U2" s="4" t="s">
        <v>79</v>
      </c>
      <c r="V2" s="4" t="s">
        <v>80</v>
      </c>
      <c r="W2" s="6" t="s">
        <v>81</v>
      </c>
      <c r="X2" s="4" t="s">
        <v>82</v>
      </c>
      <c r="Y2" s="3" t="s">
        <v>83</v>
      </c>
      <c r="Z2" s="4" t="s">
        <v>84</v>
      </c>
      <c r="AA2" s="4" t="s">
        <v>85</v>
      </c>
      <c r="AB2" s="3" t="s">
        <v>86</v>
      </c>
      <c r="AC2" s="3" t="s">
        <v>44</v>
      </c>
      <c r="AD2" s="3" t="s">
        <v>45</v>
      </c>
      <c r="AE2" s="3" t="s">
        <v>87</v>
      </c>
      <c r="AF2" s="3" t="s">
        <v>146</v>
      </c>
      <c r="AG2" s="3" t="s">
        <v>88</v>
      </c>
      <c r="AH2" s="3" t="s">
        <v>89</v>
      </c>
      <c r="AI2" s="3" t="s">
        <v>47</v>
      </c>
      <c r="AJ2" s="3"/>
      <c r="AK2" s="3" t="s">
        <v>48</v>
      </c>
      <c r="AL2" s="3" t="s">
        <v>49</v>
      </c>
      <c r="AM2" s="3" t="s">
        <v>90</v>
      </c>
      <c r="AN2" s="3" t="s">
        <v>91</v>
      </c>
      <c r="AO2" s="3" t="s">
        <v>52</v>
      </c>
      <c r="AP2" s="3" t="s">
        <v>92</v>
      </c>
      <c r="AQ2" s="3" t="s">
        <v>54</v>
      </c>
      <c r="AR2" s="3" t="s">
        <v>55</v>
      </c>
      <c r="AS2" s="3" t="s">
        <v>56</v>
      </c>
      <c r="AT2" s="3" t="s">
        <v>57</v>
      </c>
      <c r="AU2" s="3" t="s">
        <v>58</v>
      </c>
      <c r="AV2" s="3" t="s">
        <v>93</v>
      </c>
      <c r="AW2" s="3" t="s">
        <v>142</v>
      </c>
      <c r="AX2" s="3" t="s">
        <v>143</v>
      </c>
      <c r="AY2" s="3" t="s">
        <v>144</v>
      </c>
      <c r="AZ2" s="3" t="s">
        <v>145</v>
      </c>
      <c r="BA2" s="3" t="s">
        <v>147</v>
      </c>
      <c r="BB2" s="3" t="s">
        <v>149</v>
      </c>
      <c r="BC2" s="3" t="s">
        <v>150</v>
      </c>
      <c r="BD2" s="3" t="s">
        <v>151</v>
      </c>
      <c r="BE2" s="3" t="s">
        <v>153</v>
      </c>
      <c r="BF2" s="3" t="s">
        <v>155</v>
      </c>
      <c r="BG2" s="3" t="s">
        <v>156</v>
      </c>
      <c r="BH2" s="3" t="s">
        <v>158</v>
      </c>
      <c r="BI2" s="3" t="s">
        <v>159</v>
      </c>
      <c r="BJ2" s="3" t="s">
        <v>160</v>
      </c>
      <c r="BK2" s="3" t="s">
        <v>161</v>
      </c>
      <c r="BL2" s="3" t="s">
        <v>162</v>
      </c>
      <c r="BM2" s="3" t="s">
        <v>163</v>
      </c>
      <c r="BN2" s="3" t="s">
        <v>164</v>
      </c>
      <c r="BO2" s="3" t="s">
        <v>165</v>
      </c>
      <c r="BP2" s="3" t="s">
        <v>166</v>
      </c>
      <c r="BQ2" s="3" t="s">
        <v>167</v>
      </c>
      <c r="BR2" s="3" t="s">
        <v>170</v>
      </c>
      <c r="BS2" s="3" t="s">
        <v>169</v>
      </c>
      <c r="BT2" s="3" t="s">
        <v>174</v>
      </c>
      <c r="BU2" s="3" t="s">
        <v>177</v>
      </c>
      <c r="BV2" s="3" t="s">
        <v>176</v>
      </c>
      <c r="BW2" s="3" t="s">
        <v>178</v>
      </c>
      <c r="BX2" s="3" t="s">
        <v>179</v>
      </c>
      <c r="BY2" s="3" t="s">
        <v>181</v>
      </c>
      <c r="BZ2" s="3" t="s">
        <v>186</v>
      </c>
      <c r="CA2" s="3" t="s">
        <v>187</v>
      </c>
      <c r="CB2" s="3" t="s">
        <v>184</v>
      </c>
      <c r="CC2" s="3" t="s">
        <v>188</v>
      </c>
      <c r="CD2" s="3" t="s">
        <v>196</v>
      </c>
      <c r="CE2" s="3" t="s">
        <v>189</v>
      </c>
      <c r="CF2" s="3" t="s">
        <v>192</v>
      </c>
      <c r="CG2" s="3" t="s">
        <v>193</v>
      </c>
      <c r="CH2" s="3" t="s">
        <v>197</v>
      </c>
      <c r="CI2" s="3" t="s">
        <v>198</v>
      </c>
      <c r="CJ2" s="3" t="s">
        <v>202</v>
      </c>
      <c r="CK2" s="3" t="s">
        <v>203</v>
      </c>
      <c r="CL2" s="3" t="s">
        <v>204</v>
      </c>
      <c r="CM2" s="3" t="s">
        <v>205</v>
      </c>
      <c r="CN2" s="3" t="s">
        <v>207</v>
      </c>
      <c r="CO2" s="3" t="s">
        <v>210</v>
      </c>
      <c r="CP2" s="3" t="s">
        <v>211</v>
      </c>
      <c r="CQ2" s="3" t="s">
        <v>212</v>
      </c>
      <c r="CR2" s="3" t="s">
        <v>213</v>
      </c>
      <c r="CS2" s="3" t="s">
        <v>214</v>
      </c>
      <c r="CT2" s="3" t="s">
        <v>215</v>
      </c>
      <c r="CU2" s="3" t="s">
        <v>216</v>
      </c>
      <c r="CV2" s="3" t="s">
        <v>222</v>
      </c>
      <c r="CW2" s="3" t="s">
        <v>223</v>
      </c>
      <c r="CX2" s="3" t="s">
        <v>224</v>
      </c>
      <c r="CY2" s="3" t="s">
        <v>225</v>
      </c>
      <c r="CZ2" s="3" t="s">
        <v>229</v>
      </c>
      <c r="DA2" s="3" t="s">
        <v>227</v>
      </c>
      <c r="DB2" s="3" t="s">
        <v>230</v>
      </c>
      <c r="DC2" s="3" t="s">
        <v>236</v>
      </c>
      <c r="DD2" s="3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general habitat</vt:lpstr>
      <vt:lpstr>quadrat</vt:lpstr>
      <vt:lpstr>robel</vt:lpstr>
      <vt:lpstr>Robel_ave</vt:lpstr>
      <vt:lpstr>OLD gen hab</vt:lpstr>
      <vt:lpstr>Old Quadrats</vt:lpstr>
      <vt:lpstr>OldRobel</vt:lpstr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syrinx8</cp:lastModifiedBy>
  <dcterms:created xsi:type="dcterms:W3CDTF">2015-07-20T18:30:14Z</dcterms:created>
  <dcterms:modified xsi:type="dcterms:W3CDTF">2015-11-05T21:43:31Z</dcterms:modified>
</cp:coreProperties>
</file>